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AO FOu bu\DAO 10-2014\DAO FOu bu\"/>
    </mc:Choice>
  </mc:AlternateContent>
  <bookViews>
    <workbookView xWindow="0" yWindow="0" windowWidth="12375" windowHeight="7185"/>
  </bookViews>
  <sheets>
    <sheet name="Feuil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" i="2" l="1"/>
  <c r="A77" i="2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74" i="2"/>
  <c r="A75" i="2" s="1"/>
  <c r="A72" i="2"/>
  <c r="A73" i="2"/>
  <c r="A71" i="2"/>
  <c r="A70" i="2"/>
  <c r="A67" i="2"/>
  <c r="A68" i="2" s="1"/>
  <c r="A69" i="2" s="1"/>
  <c r="A60" i="2"/>
  <c r="A61" i="2"/>
  <c r="A62" i="2" s="1"/>
  <c r="A63" i="2" s="1"/>
  <c r="A64" i="2" s="1"/>
  <c r="A65" i="2" s="1"/>
  <c r="A66" i="2" s="1"/>
  <c r="A59" i="2"/>
  <c r="A58" i="2"/>
  <c r="A57" i="2"/>
  <c r="H181" i="2" l="1"/>
  <c r="F182" i="2" l="1"/>
  <c r="F183" i="2" l="1"/>
  <c r="F184" i="2" s="1"/>
  <c r="G197" i="2" s="1"/>
</calcChain>
</file>

<file path=xl/sharedStrings.xml><?xml version="1.0" encoding="utf-8"?>
<sst xmlns="http://schemas.openxmlformats.org/spreadsheetml/2006/main" count="351" uniqueCount="183">
  <si>
    <t>N°</t>
  </si>
  <si>
    <t>Désignation</t>
  </si>
  <si>
    <t>Qté</t>
  </si>
  <si>
    <t>Prix total H.T</t>
  </si>
  <si>
    <t>Total hors taxes</t>
  </si>
  <si>
    <t>Montant TVA ( 20%)</t>
  </si>
  <si>
    <t>Total TTC en dhs</t>
  </si>
  <si>
    <t xml:space="preserve">Corbeille à papiers </t>
  </si>
  <si>
    <t xml:space="preserve">Panier  à courrier </t>
  </si>
  <si>
    <t>Ensemble de Bureau 5 pièces Couleur au choix de l'administration</t>
  </si>
  <si>
    <t xml:space="preserve">Porte stylo 5 compartiments </t>
  </si>
  <si>
    <t xml:space="preserve">Porte plan </t>
  </si>
  <si>
    <t xml:space="preserve">Porte document et agenda </t>
  </si>
  <si>
    <t>Boites Archive cartonné moyene taille</t>
  </si>
  <si>
    <t>Boites Archive cartonné grande taille</t>
  </si>
  <si>
    <t>Boite à tampon rouge</t>
  </si>
  <si>
    <t>Encre à tampon rouge</t>
  </si>
  <si>
    <t>cachet rectangulaire en bois</t>
  </si>
  <si>
    <t>Cachet Personnalisable Shiny Printer 58 mm x 22 mm</t>
  </si>
  <si>
    <t>Cachet mobile Personnalisable Shiny Handy Stamp  38 mm x 14 mm</t>
  </si>
  <si>
    <t>Dateur Français 5 mm</t>
  </si>
  <si>
    <t xml:space="preserve">Porte cachets </t>
  </si>
  <si>
    <t xml:space="preserve">Porte cachets 2 étages </t>
  </si>
  <si>
    <t xml:space="preserve">Chemise à clips  Transparent </t>
  </si>
  <si>
    <t>Pochettes perforée en plastique</t>
  </si>
  <si>
    <t xml:space="preserve">Chemises à onglets pour dossiers suspendus </t>
  </si>
  <si>
    <t xml:space="preserve">Dossiers suspendus en poly 380 mm </t>
  </si>
  <si>
    <t xml:space="preserve">Classeur à levier </t>
  </si>
  <si>
    <t>Intercalaires numériques couleur de1 à 12 format A4 (paquets)</t>
  </si>
  <si>
    <t xml:space="preserve">Intercalaires en plastique couleur  format A4 </t>
  </si>
  <si>
    <t xml:space="preserve">Parapheur 32x24 cm </t>
  </si>
  <si>
    <t xml:space="preserve">Porte documents à rabats A4  en plastique coloris </t>
  </si>
  <si>
    <t xml:space="preserve">Portes-Vues A4  100 vues </t>
  </si>
  <si>
    <t>Porte  bloc note A4</t>
  </si>
  <si>
    <t>Chemise cartonné</t>
  </si>
  <si>
    <t xml:space="preserve">Rame chemise bulle </t>
  </si>
  <si>
    <t xml:space="preserve">Rame chemise bulle coloris </t>
  </si>
  <si>
    <t xml:space="preserve">Enveloppe Kraft sans logo petite taille </t>
  </si>
  <si>
    <t xml:space="preserve">Enveloppe   Kraft sans logo moyen taille </t>
  </si>
  <si>
    <t>Enveloppe Kraft sans logo  grand taille</t>
  </si>
  <si>
    <t xml:space="preserve">Crayons </t>
  </si>
  <si>
    <t>Gomme Blanche</t>
  </si>
  <si>
    <t>Règles 40 cm</t>
  </si>
  <si>
    <t>Stylos à bille Bic bleu</t>
  </si>
  <si>
    <t>Stylos à bille Bic rouge</t>
  </si>
  <si>
    <t>Stylo correcteur</t>
  </si>
  <si>
    <t>Fluorescent</t>
  </si>
  <si>
    <t>Stylos marqueur non permanent</t>
  </si>
  <si>
    <t>Stylos marqueur permanent</t>
  </si>
  <si>
    <t>Calculatrice Casio</t>
  </si>
  <si>
    <t>Rames Papier A3 pour radiologie</t>
  </si>
  <si>
    <t>Rames Papier A4 pour radiologie</t>
  </si>
  <si>
    <t>Rames Papier A4</t>
  </si>
  <si>
    <t>Rames papier A4  Rose</t>
  </si>
  <si>
    <t>Rames papier A4 Bleu</t>
  </si>
  <si>
    <t>Rames papier A4 jaune</t>
  </si>
  <si>
    <t>Rames Papier A5</t>
  </si>
  <si>
    <t>Rame papier A3</t>
  </si>
  <si>
    <t xml:space="preserve">Agrafeuse 15 feuilles  </t>
  </si>
  <si>
    <t>Agrafeuse à Pince Classique en métal</t>
  </si>
  <si>
    <t>Boite Agrafes N°10</t>
  </si>
  <si>
    <t>Boite Agrafes  24/6</t>
  </si>
  <si>
    <t>BoiteAgrafes Adapté Agrafeuse résistante en acier</t>
  </si>
  <si>
    <t xml:space="preserve">Boite trombones  plastifiés </t>
  </si>
  <si>
    <t>Boite Trombones 50 mm</t>
  </si>
  <si>
    <t xml:space="preserve">Aimants couleur  </t>
  </si>
  <si>
    <t>Araches Agrafe</t>
  </si>
  <si>
    <t>Attaches géantes 65x45 mm</t>
  </si>
  <si>
    <t xml:space="preserve">Boites Trombones plastifiés </t>
  </si>
  <si>
    <t>Attaches-clips métal 41 mm</t>
  </si>
  <si>
    <t>Baton de colle stick UHU</t>
  </si>
  <si>
    <t xml:space="preserve">Bloc cube blanche </t>
  </si>
  <si>
    <t>Bloc Cube post-it coloris</t>
  </si>
  <si>
    <t>Boites Bracelet élastique</t>
  </si>
  <si>
    <t xml:space="preserve">Boites Punaise colré </t>
  </si>
  <si>
    <t xml:space="preserve">épingles de fixation </t>
  </si>
  <si>
    <t>Brosse Pour Tableau magnétique</t>
  </si>
  <si>
    <t>Ciseaux</t>
  </si>
  <si>
    <t>Cutteur</t>
  </si>
  <si>
    <t>Dévidoir en plastique de scotches</t>
  </si>
  <si>
    <t>Rame Etiquette blanche 22*16 mm</t>
  </si>
  <si>
    <t xml:space="preserve">Mouillette </t>
  </si>
  <si>
    <t>Ouvre plis</t>
  </si>
  <si>
    <t xml:space="preserve">Perforeuse 2 trous </t>
  </si>
  <si>
    <t xml:space="preserve">rouleaux adhésifs GM pour emballage </t>
  </si>
  <si>
    <t>rouleaux adhésifs Transparents PM</t>
  </si>
  <si>
    <t>Tailles Crayon</t>
  </si>
  <si>
    <t xml:space="preserve">Paquets couverture pour reliure </t>
  </si>
  <si>
    <t xml:space="preserve">Paquets couverture pour reliure Transparent </t>
  </si>
  <si>
    <t xml:space="preserve">Serre feuille  9 mm </t>
  </si>
  <si>
    <t xml:space="preserve">Serre feuille  11 mm </t>
  </si>
  <si>
    <t xml:space="preserve">Serre feuille  15 mm </t>
  </si>
  <si>
    <t>Rouleau cellophane</t>
  </si>
  <si>
    <t>Cahier 96 Pages sans Spiral 17x22</t>
  </si>
  <si>
    <t>Registres 2 mains</t>
  </si>
  <si>
    <t>Registres 3 mains</t>
  </si>
  <si>
    <t>Registres 4 mains</t>
  </si>
  <si>
    <t xml:space="preserve">Registre depart  courrier </t>
  </si>
  <si>
    <t xml:space="preserve">Registre arrivee courrier </t>
  </si>
  <si>
    <t xml:space="preserve">Porte clés </t>
  </si>
  <si>
    <t xml:space="preserve">Boite porte clés </t>
  </si>
  <si>
    <t>Avis de décès Papier blanc 60grs A5</t>
  </si>
  <si>
    <t>Avis de naissance Papier blanc 60grs A5</t>
  </si>
  <si>
    <t>Attestation de convalescence Papier blanc 60grs A5</t>
  </si>
  <si>
    <t>Billet de référence pour hospitalisation Papier blanc 60grs A4</t>
  </si>
  <si>
    <t>Bon de commande Papier blanc 60grs A4</t>
  </si>
  <si>
    <t>Bon pour matériel effets non fongibles Papier blanc 60grs A4</t>
  </si>
  <si>
    <t>Fiche de sureveillance journalier pour Gyneco Papier blanc 60grs A4</t>
  </si>
  <si>
    <t>Fiche Echographie du 1 er trimestre Papier blanc 60grs A4</t>
  </si>
  <si>
    <t>Fiche Echographie du 2éme et 3éme  trimestre Papier blanc 60grs A4</t>
  </si>
  <si>
    <t>Fiche Echographie pelvienne Papier blanc 60grs A4</t>
  </si>
  <si>
    <t>Bulletin de décès et de mortalité Papier jaune 60 grs  A4 perforé</t>
  </si>
  <si>
    <t>Bulletin de sortie  Fiche cartonné  jaune 13x10  recto/verso</t>
  </si>
  <si>
    <t>Carnet d'Ordonnance imprimé en 100 F Papier blanc 80 grs A5</t>
  </si>
  <si>
    <t xml:space="preserve">Bon de demande d'examen d'echographique couleur Rose A4 </t>
  </si>
  <si>
    <t>Bon de demande d'examen radiologique standard couleur jaune  A4</t>
  </si>
  <si>
    <t xml:space="preserve">Bon de demande d'examen TDM couleur Vert A4 </t>
  </si>
  <si>
    <t xml:space="preserve">Bon de demande d'examen IRM couleur Bleu A4 </t>
  </si>
  <si>
    <t>Carnet demande d'analyse de laboratoire imprimé en 100 F Papier blanc 80 grs A5</t>
  </si>
  <si>
    <t>fiche Certificat administratif journalier Papier blanc 60grs A4</t>
  </si>
  <si>
    <t>fiche Cycle glycémique Papier blanc 60grs A4</t>
  </si>
  <si>
    <t>Dossier médical d'hospitalisation cartonné A4 60x32,5 imprimé sur un papier blanc premmier choix  type 1</t>
  </si>
  <si>
    <t>Dossier médical d'hospitalisation  cartonné A4 120x32,5 imprimé sur un papier blanc premmier choix  type 2</t>
  </si>
  <si>
    <t>Pochette pour Archivage dossier medicale plastifié resistante et impermeable  imprimé 50x38 cm 1 ére choix et bon +rabat adhésifs</t>
  </si>
  <si>
    <t>Fiche de receuille des donnés+ Plan de soins Fiche cartonné A4 blanc recto versso +pochette au desous</t>
  </si>
  <si>
    <t>Fiche de stock pharmacie pour psychiatrie Fiche cartonnée A4 rose  paysage rect versso</t>
  </si>
  <si>
    <t>Fiche de stock pharmacie pour oncologie Fiche cartonnée A4 jaune  paysage rect versso</t>
  </si>
  <si>
    <t xml:space="preserve">Fiche de surveillance couleur A4 Papier blanc 60grs  couleur </t>
  </si>
  <si>
    <t>Fiche de surveillance Diabete Acido-cetosique Papier blanc 60grs A4</t>
  </si>
  <si>
    <t>Fiche de Surveillance diabétique Papier blanc 60grs A4</t>
  </si>
  <si>
    <t>Fiche de surveillance PIC HTA recto verso Papier blanc 60grs A4</t>
  </si>
  <si>
    <t>Fiche de livraison des produits de chimiothérapie  à la salle de préparation fondation Lalla SALMA Papier blanc 60grs A4</t>
  </si>
  <si>
    <t>Fiche de tenue de stock  des médicaments  pour pharmacie Fiche cartonnée A4 blanc paysage rect versso</t>
  </si>
  <si>
    <t>Fiche de tenue de stock  des produits d'hygiène pour pharmacie Fiche cartonnée A4 vert paysage rect versso</t>
  </si>
  <si>
    <t>Fiche de tenue de stock des dispositifs médicaux  pour pharmacie Fiche cartonnée A4 bleu paysage rect verss</t>
  </si>
  <si>
    <t>Fiche des examens recto verso Papier blanc 60grs A4</t>
  </si>
  <si>
    <t>Fiche des Soins Recto verso Papier blanc 60grs A4</t>
  </si>
  <si>
    <t>Fiche diètétique Papier blanc 60grs A4</t>
  </si>
  <si>
    <t xml:space="preserve">Fiche hebdomadaire des interventions chirurgicales par salle A5-Paysage </t>
  </si>
  <si>
    <t>Fiche journalière de surveillance Papier blanc 60grs A4</t>
  </si>
  <si>
    <t>Fiche Journalière des activités de la Buanderie et lingerie A4</t>
  </si>
  <si>
    <t xml:space="preserve">Registre des interventions chirugicale </t>
  </si>
  <si>
    <t>Fiche Journalière des activités du bureau du parc auto Papier blanc 60grs A4</t>
  </si>
  <si>
    <t>Fiche journalière des Activités du Standard téléphonique Papier blanc 60grs A4</t>
  </si>
  <si>
    <t>Fiche journalière des dépenses et denrées alimentaires Papier blanc 60grs A4</t>
  </si>
  <si>
    <t>Fiche mensuelle de consommation de carburant Papier blanc 60grs A4</t>
  </si>
  <si>
    <t xml:space="preserve">Registre de consultation au niveau des urgences   Papier blanc 60grs A4                                                                                           </t>
  </si>
  <si>
    <t xml:space="preserve">Registre des avis de décès    200 F (31 x 22cm) sur papier blanc 80grs                                          </t>
  </si>
  <si>
    <t xml:space="preserve">Registre des avis de naissance    200 F (22 x 31)cm sur papier blanc 80grs                                </t>
  </si>
  <si>
    <t>Registre dossier d'accochement 300 F (41 x 33cm) imprimé sur papier blanc 80gr</t>
  </si>
  <si>
    <t>Registre livre de caisse  100 F sur papier 80grs (46x32  cm)</t>
  </si>
  <si>
    <t>Registre livre de recettes 100 F sur papier 80grs (46x32  cm)</t>
  </si>
  <si>
    <t xml:space="preserve">Dossier d'accouchement Dossier cartonné 32x52  en couleur </t>
  </si>
  <si>
    <t>Dossier prenatale papier A4 couché glacé 170 grs</t>
  </si>
  <si>
    <t>Dossier cartonné imprimé suivis des marchés type 1</t>
  </si>
  <si>
    <t>Dossier cartonné imprimé suivis des marchés type 2</t>
  </si>
  <si>
    <t>Carte de suivi du traitement des malades admis dans la commision d'éligibilité  association Lalla SALMA Fiche cartonné A4 vert recto versso imprimé noir</t>
  </si>
  <si>
    <t>Bulletin de visite Papier blanc 60grs A4</t>
  </si>
  <si>
    <t xml:space="preserve">  اقرار بالموافقة لاخلاء المسوولية  Papier blanc 60grs A 4  </t>
  </si>
  <si>
    <t>Carnet bon de commande des médicaments souche carbonée    150 p  A4 chaque un comporte 3 bon</t>
  </si>
  <si>
    <t>Carnet bon de commande des dispositifs  médicaux  souche carbonée    150 p  A4 chaque un comporte 3 bon</t>
  </si>
  <si>
    <t xml:space="preserve">Carnet bon de commande des produits pharmaceutique opérations externessouche carbonée    150 p  A4 chaque un comporte 3 bon  </t>
  </si>
  <si>
    <t>Carnet bon de commande des repas souche carbonée   150 p 15x21 cm un comporte 3 bon</t>
  </si>
  <si>
    <t>Carnet bon pour  souche carbonée   (12,5 x 11cm) 50 F</t>
  </si>
  <si>
    <t>Carnet constat d'anomalie  A4 pour pharmacie souche carbonée    150 p  A4  un comporte 3 feuille</t>
  </si>
  <si>
    <t>Carnet de quittance    50/50 avec souche carbonné 100 feille premier choix</t>
  </si>
  <si>
    <t>Carnet fiche d’intervention Technique N°00001 avec souche carbonné 100 feille premier choix</t>
  </si>
  <si>
    <t>Carnet dossier d'équipementt couverture chemise cartonné A4 couleur +20 pages A4 imprimés sur papier blanc  60 grs</t>
  </si>
  <si>
    <t>Envloppes kraft jaune  glacé pour papiere A4 imprimé recouvrement</t>
  </si>
  <si>
    <t xml:space="preserve">Pochette Blanche imprimé 1er choix 38x45cm pour tilms de scanner </t>
  </si>
  <si>
    <t xml:space="preserve">Pochette Blanche imprimé ler choix pour film RX 24*30 </t>
  </si>
  <si>
    <t>Pochette Blanche imprimé ler choix pour film RX 35*35</t>
  </si>
  <si>
    <t>Pochete blanche pour film echographie</t>
  </si>
  <si>
    <t xml:space="preserve">Calendrier 37x52  avec logo chu </t>
  </si>
  <si>
    <t xml:space="preserve">Agenda de Bureau avec logo chu </t>
  </si>
  <si>
    <t>unité</t>
  </si>
  <si>
    <t>Unité de
 mesure</t>
  </si>
  <si>
    <t>Prix unitaire 
H.T En chiffre</t>
  </si>
  <si>
    <t>Cachet rond en bois</t>
  </si>
  <si>
    <t>Bordereau des prix et détail estimatif AO N°10/2014</t>
  </si>
  <si>
    <t xml:space="preserve"> Achat de fournitures de bureau, produits d'impression, papeterie et imprimés  pour le compte du Centre Hospitalier Mohammed VI d’Oujda</t>
  </si>
  <si>
    <t xml:space="preserve">                                Fait à…. ….. le………….… </t>
  </si>
  <si>
    <t xml:space="preserve">                                                                                      Signature et cachet du Concurrent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</si>
</sst>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2"/>
      <color theme="4" tint="-0.499984740745262"/>
      <name val="Times New Roman"/>
      <family val="1"/>
    </font>
    <font>
      <sz val="12"/>
      <color theme="1"/>
      <name val="Times New Roman"/>
      <family val="1"/>
    </font>
    <font>
      <sz val="14"/>
      <color theme="4" tint="-0.249977111117893"/>
      <name val="Lucida Calligraphy"/>
      <family val="4"/>
    </font>
    <font>
      <sz val="12"/>
      <color theme="4" tint="-0.249977111117893"/>
      <name val="Lucida Calligraphy"/>
      <family val="4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3" fontId="8" fillId="2" borderId="1" xfId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43" fontId="0" fillId="0" borderId="0" xfId="0" applyNumberFormat="1"/>
    <xf numFmtId="2" fontId="0" fillId="0" borderId="0" xfId="0" applyNumberFormat="1"/>
    <xf numFmtId="0" fontId="7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</xdr:rowOff>
    </xdr:from>
    <xdr:to>
      <xdr:col>1</xdr:col>
      <xdr:colOff>3185160</xdr:colOff>
      <xdr:row>4</xdr:row>
      <xdr:rowOff>152400</xdr:rowOff>
    </xdr:to>
    <xdr:sp macro="" textlink="">
      <xdr:nvSpPr>
        <xdr:cNvPr id="2" name="Zone de texte 8"/>
        <xdr:cNvSpPr txBox="1"/>
      </xdr:nvSpPr>
      <xdr:spPr>
        <a:xfrm>
          <a:off x="0" y="15240"/>
          <a:ext cx="3482340" cy="868680"/>
        </a:xfrm>
        <a:prstGeom prst="rect">
          <a:avLst/>
        </a:prstGeom>
        <a:solidFill>
          <a:schemeClr val="lt1"/>
        </a:solidFill>
        <a:ln w="6350">
          <a:solidFill>
            <a:schemeClr val="bg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ROUYAUME DU MAROC</a:t>
          </a:r>
          <a:r>
            <a:rPr lang="ar-MA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MINISTERE DE LA SANTE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CENTRE HOSPITALIER UNIVERSITAIRE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MOHAMED VI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     OUJDA</a:t>
          </a:r>
          <a:r>
            <a:rPr lang="fr-FR" sz="9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	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289560</xdr:colOff>
      <xdr:row>0</xdr:row>
      <xdr:rowOff>0</xdr:rowOff>
    </xdr:from>
    <xdr:to>
      <xdr:col>5</xdr:col>
      <xdr:colOff>1143000</xdr:colOff>
      <xdr:row>4</xdr:row>
      <xdr:rowOff>175260</xdr:rowOff>
    </xdr:to>
    <xdr:sp macro="" textlink="">
      <xdr:nvSpPr>
        <xdr:cNvPr id="3" name="Zone de texte 2"/>
        <xdr:cNvSpPr txBox="1"/>
      </xdr:nvSpPr>
      <xdr:spPr>
        <a:xfrm>
          <a:off x="5669280" y="0"/>
          <a:ext cx="3009900" cy="90678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rtl="0">
            <a:spcAft>
              <a:spcPts val="0"/>
            </a:spcAft>
          </a:pPr>
          <a:r>
            <a:rPr lang="ar-MA" sz="12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  المملكة المغربية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 rtl="1">
            <a:spcAft>
              <a:spcPts val="0"/>
            </a:spcAft>
          </a:pPr>
          <a:r>
            <a:rPr lang="ar-MA" sz="12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   وزارة الـصـــحــــة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 rtl="1">
            <a:spcAft>
              <a:spcPts val="0"/>
            </a:spcAft>
          </a:pPr>
          <a:r>
            <a:rPr lang="ar-MA" sz="12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المركز الاستشفائي الجامعي محمد السادس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 rtl="1">
            <a:spcAft>
              <a:spcPts val="0"/>
            </a:spcAft>
          </a:pPr>
          <a:r>
            <a:rPr lang="ar-MA" sz="12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وجــدة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 rtl="1">
            <a:spcAft>
              <a:spcPts val="0"/>
            </a:spcAft>
          </a:pPr>
          <a:r>
            <a:rPr lang="ar-MA" sz="12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 rtl="1">
            <a:spcAft>
              <a:spcPts val="0"/>
            </a:spcAft>
          </a:pPr>
          <a:r>
            <a:rPr lang="fr-FR" sz="8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3360420</xdr:colOff>
      <xdr:row>0</xdr:row>
      <xdr:rowOff>7620</xdr:rowOff>
    </xdr:from>
    <xdr:to>
      <xdr:col>4</xdr:col>
      <xdr:colOff>315191</xdr:colOff>
      <xdr:row>4</xdr:row>
      <xdr:rowOff>15240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7620"/>
          <a:ext cx="1912620" cy="739140"/>
        </a:xfrm>
        <a:prstGeom prst="rect">
          <a:avLst/>
        </a:prstGeom>
      </xdr:spPr>
    </xdr:pic>
    <xdr:clientData/>
  </xdr:twoCellAnchor>
  <xdr:twoCellAnchor>
    <xdr:from>
      <xdr:col>1</xdr:col>
      <xdr:colOff>3467100</xdr:colOff>
      <xdr:row>4</xdr:row>
      <xdr:rowOff>14046</xdr:rowOff>
    </xdr:from>
    <xdr:to>
      <xdr:col>3</xdr:col>
      <xdr:colOff>142875</xdr:colOff>
      <xdr:row>4</xdr:row>
      <xdr:rowOff>144780</xdr:rowOff>
    </xdr:to>
    <xdr:sp macro="" textlink="">
      <xdr:nvSpPr>
        <xdr:cNvPr id="5" name="Zone de texte 1"/>
        <xdr:cNvSpPr txBox="1"/>
      </xdr:nvSpPr>
      <xdr:spPr>
        <a:xfrm>
          <a:off x="3764280" y="745566"/>
          <a:ext cx="1758315" cy="130734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50000"/>
            </a:lnSpc>
            <a:spcBef>
              <a:spcPts val="600"/>
            </a:spcBef>
            <a:spcAft>
              <a:spcPts val="0"/>
            </a:spcAft>
          </a:pPr>
          <a:r>
            <a:rPr lang="en-US" sz="400" b="1">
              <a:ln>
                <a:noFill/>
              </a:ln>
              <a:solidFill>
                <a:srgbClr val="2C2583"/>
              </a:solidFill>
              <a:effectLst>
                <a:outerShdw blurRad="38100" dist="25400" dir="5400000" algn="ctr">
                  <a:srgbClr val="6E747A">
                    <a:alpha val="43000"/>
                  </a:srgbClr>
                </a:outerShdw>
              </a:effectLst>
              <a:latin typeface="Ebrima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ⴰⵎⵎⴰⵙ ⵉ ⵓⵙⴳⵏⴼⵉ ⵎⵓⵇⴰⵎⵎⴷ ⵡⵉⵙ ⵚⴹⵉⵚ</a:t>
          </a:r>
          <a:r>
            <a:rPr lang="en-US" sz="700" b="1">
              <a:ln>
                <a:noFill/>
              </a:ln>
              <a:solidFill>
                <a:srgbClr val="2C2583"/>
              </a:solidFill>
              <a:effectLst>
                <a:outerShdw blurRad="38100" dist="25400" dir="5400000" algn="ctr">
                  <a:srgbClr val="6E747A">
                    <a:alpha val="43000"/>
                  </a:srgbClr>
                </a:outerShdw>
              </a:effectLst>
              <a:latin typeface="Ebrima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-</a:t>
          </a:r>
          <a:r>
            <a:rPr lang="en-US" sz="400" b="1">
              <a:ln>
                <a:noFill/>
              </a:ln>
              <a:solidFill>
                <a:srgbClr val="2C2583"/>
              </a:solidFill>
              <a:effectLst>
                <a:outerShdw blurRad="38100" dist="25400" dir="5400000" algn="ctr">
                  <a:srgbClr val="6E747A">
                    <a:alpha val="43000"/>
                  </a:srgbClr>
                </a:outerShdw>
              </a:effectLst>
              <a:latin typeface="Ebrima" panose="02000000000000000000" pitchFamily="2" charset="0"/>
              <a:ea typeface="Calibri" panose="020F0502020204030204" pitchFamily="34" charset="0"/>
              <a:cs typeface="Calibri" panose="020F0502020204030204" pitchFamily="34" charset="0"/>
            </a:rPr>
            <a:t> ⵡⴰⵊⴷⴰ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algn="ctr">
            <a:lnSpc>
              <a:spcPct val="50000"/>
            </a:lnSpc>
            <a:spcBef>
              <a:spcPts val="600"/>
            </a:spcBef>
            <a:spcAft>
              <a:spcPts val="0"/>
            </a:spcAft>
          </a:pPr>
          <a:r>
            <a:rPr lang="en-US" sz="300">
              <a:ln>
                <a:noFill/>
              </a:ln>
              <a:solidFill>
                <a:srgbClr val="2C2583"/>
              </a:solidFill>
              <a:effectLst>
                <a:outerShdw blurRad="38100" dist="25400" dir="5400000" algn="ctr">
                  <a:srgbClr val="6E747A">
                    <a:alpha val="43000"/>
                  </a:srgbClr>
                </a:outerShdw>
              </a:effectLst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fr-FR" sz="1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579120</xdr:colOff>
      <xdr:row>4</xdr:row>
      <xdr:rowOff>167640</xdr:rowOff>
    </xdr:from>
    <xdr:to>
      <xdr:col>5</xdr:col>
      <xdr:colOff>160020</xdr:colOff>
      <xdr:row>5</xdr:row>
      <xdr:rowOff>0</xdr:rowOff>
    </xdr:to>
    <xdr:cxnSp macro="">
      <xdr:nvCxnSpPr>
        <xdr:cNvPr id="6" name="Connecteur droit 5"/>
        <xdr:cNvCxnSpPr/>
      </xdr:nvCxnSpPr>
      <xdr:spPr>
        <a:xfrm>
          <a:off x="876300" y="899160"/>
          <a:ext cx="6819900" cy="15240"/>
        </a:xfrm>
        <a:prstGeom prst="line">
          <a:avLst/>
        </a:prstGeom>
        <a:noFill/>
        <a:ln w="19050" cap="flat" cmpd="sng" algn="ctr">
          <a:solidFill>
            <a:sysClr val="windowText" lastClr="000000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197"/>
  <sheetViews>
    <sheetView tabSelected="1" zoomScale="110" zoomScaleNormal="110" workbookViewId="0">
      <selection activeCell="B10" sqref="B10:E10"/>
    </sheetView>
  </sheetViews>
  <sheetFormatPr baseColWidth="10" defaultRowHeight="15" x14ac:dyDescent="0.25"/>
  <cols>
    <col min="1" max="1" width="4.7109375" bestFit="1" customWidth="1"/>
    <col min="2" max="2" width="49.5703125" customWidth="1"/>
    <col min="3" max="3" width="9.140625" customWidth="1"/>
    <col min="4" max="4" width="13.7109375" customWidth="1"/>
    <col min="5" max="5" width="17.7109375" customWidth="1"/>
    <col min="6" max="6" width="16.85546875" customWidth="1"/>
    <col min="7" max="7" width="12.7109375" bestFit="1" customWidth="1"/>
  </cols>
  <sheetData>
    <row r="7" spans="1:6" ht="15.75" x14ac:dyDescent="0.25">
      <c r="B7" s="23"/>
      <c r="C7" s="23"/>
      <c r="D7" s="23"/>
    </row>
    <row r="8" spans="1:6" ht="18.600000000000001" customHeight="1" x14ac:dyDescent="0.25">
      <c r="B8" s="25" t="s">
        <v>179</v>
      </c>
      <c r="C8" s="25"/>
      <c r="D8" s="25"/>
      <c r="E8" s="25"/>
      <c r="F8" s="14"/>
    </row>
    <row r="10" spans="1:6" ht="30.6" customHeight="1" x14ac:dyDescent="0.25">
      <c r="B10" s="28" t="s">
        <v>180</v>
      </c>
      <c r="C10" s="28"/>
      <c r="D10" s="28"/>
      <c r="E10" s="28"/>
      <c r="F10" s="15"/>
    </row>
    <row r="11" spans="1:6" ht="18.75" thickBot="1" x14ac:dyDescent="0.3">
      <c r="B11" s="2"/>
      <c r="C11" s="3"/>
      <c r="D11" s="3"/>
      <c r="E11" s="3"/>
      <c r="F11" s="3"/>
    </row>
    <row r="12" spans="1:6" ht="32.25" thickBot="1" x14ac:dyDescent="0.3">
      <c r="A12" s="1" t="s">
        <v>0</v>
      </c>
      <c r="B12" s="1" t="s">
        <v>1</v>
      </c>
      <c r="C12" s="13" t="s">
        <v>176</v>
      </c>
      <c r="D12" s="1" t="s">
        <v>2</v>
      </c>
      <c r="E12" s="13" t="s">
        <v>177</v>
      </c>
      <c r="F12" s="4" t="s">
        <v>3</v>
      </c>
    </row>
    <row r="13" spans="1:6" ht="15.75" x14ac:dyDescent="0.25">
      <c r="A13" s="5">
        <v>1</v>
      </c>
      <c r="B13" s="22" t="s">
        <v>7</v>
      </c>
      <c r="C13" s="6" t="s">
        <v>175</v>
      </c>
      <c r="D13" s="16">
        <v>350</v>
      </c>
      <c r="E13" s="8"/>
      <c r="F13" s="8"/>
    </row>
    <row r="14" spans="1:6" ht="15.75" x14ac:dyDescent="0.25">
      <c r="A14" s="5">
        <v>2</v>
      </c>
      <c r="B14" s="22" t="s">
        <v>8</v>
      </c>
      <c r="C14" s="6" t="s">
        <v>175</v>
      </c>
      <c r="D14" s="16">
        <v>180</v>
      </c>
      <c r="E14" s="8"/>
      <c r="F14" s="8"/>
    </row>
    <row r="15" spans="1:6" ht="31.5" x14ac:dyDescent="0.25">
      <c r="A15" s="5">
        <v>3</v>
      </c>
      <c r="B15" s="9" t="s">
        <v>9</v>
      </c>
      <c r="C15" s="6" t="s">
        <v>175</v>
      </c>
      <c r="D15" s="16">
        <v>6</v>
      </c>
      <c r="E15" s="8"/>
      <c r="F15" s="8"/>
    </row>
    <row r="16" spans="1:6" ht="15.75" x14ac:dyDescent="0.25">
      <c r="A16" s="5">
        <v>4</v>
      </c>
      <c r="B16" s="9" t="s">
        <v>10</v>
      </c>
      <c r="C16" s="6" t="s">
        <v>175</v>
      </c>
      <c r="D16" s="16">
        <v>100</v>
      </c>
      <c r="E16" s="8"/>
      <c r="F16" s="8"/>
    </row>
    <row r="17" spans="1:6" ht="15.75" x14ac:dyDescent="0.25">
      <c r="A17" s="5">
        <v>5</v>
      </c>
      <c r="B17" s="9" t="s">
        <v>11</v>
      </c>
      <c r="C17" s="6" t="s">
        <v>175</v>
      </c>
      <c r="D17" s="7">
        <v>2</v>
      </c>
      <c r="E17" s="8"/>
      <c r="F17" s="8"/>
    </row>
    <row r="18" spans="1:6" ht="15.75" x14ac:dyDescent="0.25">
      <c r="A18" s="5">
        <v>6</v>
      </c>
      <c r="B18" s="9" t="s">
        <v>12</v>
      </c>
      <c r="C18" s="6" t="s">
        <v>175</v>
      </c>
      <c r="D18" s="16">
        <v>17</v>
      </c>
      <c r="E18" s="8"/>
      <c r="F18" s="8"/>
    </row>
    <row r="19" spans="1:6" ht="15.75" x14ac:dyDescent="0.25">
      <c r="A19" s="5">
        <v>7</v>
      </c>
      <c r="B19" s="9" t="s">
        <v>13</v>
      </c>
      <c r="C19" s="6" t="s">
        <v>175</v>
      </c>
      <c r="D19" s="16">
        <v>1000</v>
      </c>
      <c r="E19" s="8"/>
      <c r="F19" s="8"/>
    </row>
    <row r="20" spans="1:6" ht="15.75" x14ac:dyDescent="0.25">
      <c r="A20" s="5">
        <v>8</v>
      </c>
      <c r="B20" s="9" t="s">
        <v>14</v>
      </c>
      <c r="C20" s="6" t="s">
        <v>175</v>
      </c>
      <c r="D20" s="16">
        <v>1000</v>
      </c>
      <c r="E20" s="8"/>
      <c r="F20" s="8"/>
    </row>
    <row r="21" spans="1:6" ht="15.75" x14ac:dyDescent="0.25">
      <c r="A21" s="5">
        <v>9</v>
      </c>
      <c r="B21" s="9" t="s">
        <v>15</v>
      </c>
      <c r="C21" s="6" t="s">
        <v>175</v>
      </c>
      <c r="D21" s="16">
        <v>100</v>
      </c>
      <c r="E21" s="8"/>
      <c r="F21" s="8"/>
    </row>
    <row r="22" spans="1:6" ht="15.75" x14ac:dyDescent="0.25">
      <c r="A22" s="5">
        <v>10</v>
      </c>
      <c r="B22" s="9" t="s">
        <v>16</v>
      </c>
      <c r="C22" s="6" t="s">
        <v>175</v>
      </c>
      <c r="D22" s="16">
        <v>100</v>
      </c>
      <c r="E22" s="8"/>
      <c r="F22" s="8"/>
    </row>
    <row r="23" spans="1:6" ht="15.75" x14ac:dyDescent="0.25">
      <c r="A23" s="5">
        <v>11</v>
      </c>
      <c r="B23" s="9" t="s">
        <v>17</v>
      </c>
      <c r="C23" s="6" t="s">
        <v>175</v>
      </c>
      <c r="D23" s="16">
        <v>20</v>
      </c>
      <c r="E23" s="8"/>
      <c r="F23" s="8"/>
    </row>
    <row r="24" spans="1:6" ht="15.75" x14ac:dyDescent="0.25">
      <c r="A24" s="5">
        <v>12</v>
      </c>
      <c r="B24" s="9" t="s">
        <v>178</v>
      </c>
      <c r="C24" s="6" t="s">
        <v>175</v>
      </c>
      <c r="D24" s="16">
        <v>40</v>
      </c>
      <c r="E24" s="8"/>
      <c r="F24" s="8"/>
    </row>
    <row r="25" spans="1:6" ht="15.75" x14ac:dyDescent="0.25">
      <c r="A25" s="5">
        <v>13</v>
      </c>
      <c r="B25" s="9" t="s">
        <v>18</v>
      </c>
      <c r="C25" s="6" t="s">
        <v>175</v>
      </c>
      <c r="D25" s="7">
        <v>50</v>
      </c>
      <c r="E25" s="8"/>
      <c r="F25" s="8"/>
    </row>
    <row r="26" spans="1:6" ht="31.5" x14ac:dyDescent="0.25">
      <c r="A26" s="5">
        <v>14</v>
      </c>
      <c r="B26" s="9" t="s">
        <v>19</v>
      </c>
      <c r="C26" s="6" t="s">
        <v>175</v>
      </c>
      <c r="D26" s="7">
        <v>20</v>
      </c>
      <c r="E26" s="8"/>
      <c r="F26" s="8"/>
    </row>
    <row r="27" spans="1:6" ht="15.75" x14ac:dyDescent="0.25">
      <c r="A27" s="5">
        <v>15</v>
      </c>
      <c r="B27" s="9" t="s">
        <v>20</v>
      </c>
      <c r="C27" s="6" t="s">
        <v>175</v>
      </c>
      <c r="D27" s="16">
        <v>50</v>
      </c>
      <c r="E27" s="8"/>
      <c r="F27" s="8"/>
    </row>
    <row r="28" spans="1:6" ht="15.75" x14ac:dyDescent="0.25">
      <c r="A28" s="5">
        <v>16</v>
      </c>
      <c r="B28" s="9" t="s">
        <v>21</v>
      </c>
      <c r="C28" s="6" t="s">
        <v>175</v>
      </c>
      <c r="D28" s="16">
        <v>30</v>
      </c>
      <c r="E28" s="8"/>
      <c r="F28" s="8"/>
    </row>
    <row r="29" spans="1:6" ht="15.75" x14ac:dyDescent="0.25">
      <c r="A29" s="5">
        <v>17</v>
      </c>
      <c r="B29" s="22" t="s">
        <v>22</v>
      </c>
      <c r="C29" s="6" t="s">
        <v>175</v>
      </c>
      <c r="D29" s="16">
        <v>3</v>
      </c>
      <c r="E29" s="8"/>
      <c r="F29" s="8"/>
    </row>
    <row r="30" spans="1:6" ht="15.75" x14ac:dyDescent="0.25">
      <c r="A30" s="5">
        <v>18</v>
      </c>
      <c r="B30" s="22" t="s">
        <v>23</v>
      </c>
      <c r="C30" s="6" t="s">
        <v>175</v>
      </c>
      <c r="D30" s="16">
        <v>180</v>
      </c>
      <c r="E30" s="8"/>
      <c r="F30" s="8"/>
    </row>
    <row r="31" spans="1:6" ht="15.75" x14ac:dyDescent="0.25">
      <c r="A31" s="5">
        <v>19</v>
      </c>
      <c r="B31" s="22" t="s">
        <v>24</v>
      </c>
      <c r="C31" s="6" t="s">
        <v>175</v>
      </c>
      <c r="D31" s="16">
        <v>1900</v>
      </c>
      <c r="E31" s="8"/>
      <c r="F31" s="8"/>
    </row>
    <row r="32" spans="1:6" ht="15.75" x14ac:dyDescent="0.25">
      <c r="A32" s="5">
        <v>20</v>
      </c>
      <c r="B32" s="22" t="s">
        <v>25</v>
      </c>
      <c r="C32" s="6" t="s">
        <v>175</v>
      </c>
      <c r="D32" s="16">
        <v>850</v>
      </c>
      <c r="E32" s="8"/>
      <c r="F32" s="8"/>
    </row>
    <row r="33" spans="1:6" ht="15.75" x14ac:dyDescent="0.25">
      <c r="A33" s="5">
        <v>21</v>
      </c>
      <c r="B33" s="22" t="s">
        <v>26</v>
      </c>
      <c r="C33" s="6" t="s">
        <v>175</v>
      </c>
      <c r="D33" s="16">
        <v>180</v>
      </c>
      <c r="E33" s="8"/>
      <c r="F33" s="8"/>
    </row>
    <row r="34" spans="1:6" ht="15.75" x14ac:dyDescent="0.25">
      <c r="A34" s="5">
        <v>22</v>
      </c>
      <c r="B34" s="22" t="s">
        <v>27</v>
      </c>
      <c r="C34" s="6" t="s">
        <v>175</v>
      </c>
      <c r="D34" s="16">
        <v>230</v>
      </c>
      <c r="E34" s="8"/>
      <c r="F34" s="8"/>
    </row>
    <row r="35" spans="1:6" ht="31.5" x14ac:dyDescent="0.25">
      <c r="A35" s="5">
        <v>23</v>
      </c>
      <c r="B35" s="22" t="s">
        <v>28</v>
      </c>
      <c r="C35" s="6" t="s">
        <v>175</v>
      </c>
      <c r="D35" s="16">
        <v>45</v>
      </c>
      <c r="E35" s="8"/>
      <c r="F35" s="8"/>
    </row>
    <row r="36" spans="1:6" ht="15.75" x14ac:dyDescent="0.25">
      <c r="A36" s="5">
        <v>24</v>
      </c>
      <c r="B36" s="22" t="s">
        <v>29</v>
      </c>
      <c r="C36" s="6" t="s">
        <v>175</v>
      </c>
      <c r="D36" s="16">
        <v>45</v>
      </c>
      <c r="E36" s="8"/>
      <c r="F36" s="8"/>
    </row>
    <row r="37" spans="1:6" ht="15.75" x14ac:dyDescent="0.25">
      <c r="A37" s="5">
        <v>25</v>
      </c>
      <c r="B37" s="22" t="s">
        <v>30</v>
      </c>
      <c r="C37" s="6" t="s">
        <v>175</v>
      </c>
      <c r="D37" s="16">
        <v>70</v>
      </c>
      <c r="E37" s="8"/>
      <c r="F37" s="8"/>
    </row>
    <row r="38" spans="1:6" ht="15.75" x14ac:dyDescent="0.25">
      <c r="A38" s="5">
        <v>26</v>
      </c>
      <c r="B38" s="22" t="s">
        <v>31</v>
      </c>
      <c r="C38" s="6" t="s">
        <v>175</v>
      </c>
      <c r="D38" s="16">
        <v>50</v>
      </c>
      <c r="E38" s="8"/>
      <c r="F38" s="8"/>
    </row>
    <row r="39" spans="1:6" ht="15.75" x14ac:dyDescent="0.25">
      <c r="A39" s="5">
        <v>27</v>
      </c>
      <c r="B39" s="22" t="s">
        <v>32</v>
      </c>
      <c r="C39" s="6" t="s">
        <v>175</v>
      </c>
      <c r="D39" s="16">
        <v>200</v>
      </c>
      <c r="E39" s="8"/>
      <c r="F39" s="8"/>
    </row>
    <row r="40" spans="1:6" ht="15.75" x14ac:dyDescent="0.25">
      <c r="A40" s="5">
        <v>28</v>
      </c>
      <c r="B40" s="22" t="s">
        <v>33</v>
      </c>
      <c r="C40" s="6" t="s">
        <v>175</v>
      </c>
      <c r="D40" s="16">
        <v>80</v>
      </c>
      <c r="E40" s="8"/>
      <c r="F40" s="8"/>
    </row>
    <row r="41" spans="1:6" ht="15.75" x14ac:dyDescent="0.25">
      <c r="A41" s="5">
        <v>29</v>
      </c>
      <c r="B41" s="22" t="s">
        <v>34</v>
      </c>
      <c r="C41" s="6" t="s">
        <v>175</v>
      </c>
      <c r="D41" s="16">
        <v>17000</v>
      </c>
      <c r="E41" s="8"/>
      <c r="F41" s="8"/>
    </row>
    <row r="42" spans="1:6" ht="15.75" x14ac:dyDescent="0.25">
      <c r="A42" s="5">
        <v>30</v>
      </c>
      <c r="B42" s="22" t="s">
        <v>35</v>
      </c>
      <c r="C42" s="6" t="s">
        <v>175</v>
      </c>
      <c r="D42" s="16">
        <v>530</v>
      </c>
      <c r="E42" s="8"/>
      <c r="F42" s="8"/>
    </row>
    <row r="43" spans="1:6" ht="15.75" x14ac:dyDescent="0.25">
      <c r="A43" s="5">
        <v>31</v>
      </c>
      <c r="B43" s="22" t="s">
        <v>36</v>
      </c>
      <c r="C43" s="6" t="s">
        <v>175</v>
      </c>
      <c r="D43" s="16">
        <v>130</v>
      </c>
      <c r="E43" s="8"/>
      <c r="F43" s="8"/>
    </row>
    <row r="44" spans="1:6" ht="15.75" x14ac:dyDescent="0.25">
      <c r="A44" s="5">
        <v>32</v>
      </c>
      <c r="B44" s="22" t="s">
        <v>37</v>
      </c>
      <c r="C44" s="6" t="s">
        <v>175</v>
      </c>
      <c r="D44" s="16">
        <v>6400</v>
      </c>
      <c r="E44" s="8"/>
      <c r="F44" s="8"/>
    </row>
    <row r="45" spans="1:6" ht="15.75" x14ac:dyDescent="0.25">
      <c r="A45" s="5">
        <v>33</v>
      </c>
      <c r="B45" s="22" t="s">
        <v>38</v>
      </c>
      <c r="C45" s="6" t="s">
        <v>175</v>
      </c>
      <c r="D45" s="16">
        <v>4400</v>
      </c>
      <c r="E45" s="8"/>
      <c r="F45" s="8"/>
    </row>
    <row r="46" spans="1:6" ht="15.75" x14ac:dyDescent="0.25">
      <c r="A46" s="5">
        <v>34</v>
      </c>
      <c r="B46" s="22" t="s">
        <v>39</v>
      </c>
      <c r="C46" s="6" t="s">
        <v>175</v>
      </c>
      <c r="D46" s="16">
        <v>3900</v>
      </c>
      <c r="E46" s="8"/>
      <c r="F46" s="8"/>
    </row>
    <row r="47" spans="1:6" ht="15.75" x14ac:dyDescent="0.25">
      <c r="A47" s="5">
        <v>35</v>
      </c>
      <c r="B47" s="22" t="s">
        <v>40</v>
      </c>
      <c r="C47" s="6" t="s">
        <v>175</v>
      </c>
      <c r="D47" s="16">
        <v>300</v>
      </c>
      <c r="E47" s="8"/>
      <c r="F47" s="8"/>
    </row>
    <row r="48" spans="1:6" ht="15.75" x14ac:dyDescent="0.25">
      <c r="A48" s="5">
        <v>36</v>
      </c>
      <c r="B48" s="9" t="s">
        <v>41</v>
      </c>
      <c r="C48" s="6" t="s">
        <v>175</v>
      </c>
      <c r="D48" s="16">
        <v>140</v>
      </c>
      <c r="E48" s="8"/>
      <c r="F48" s="8"/>
    </row>
    <row r="49" spans="1:6" ht="15.75" x14ac:dyDescent="0.25">
      <c r="A49" s="5">
        <v>37</v>
      </c>
      <c r="B49" s="9" t="s">
        <v>42</v>
      </c>
      <c r="C49" s="6" t="s">
        <v>175</v>
      </c>
      <c r="D49" s="16">
        <v>350</v>
      </c>
      <c r="E49" s="8"/>
      <c r="F49" s="8"/>
    </row>
    <row r="50" spans="1:6" ht="15.75" x14ac:dyDescent="0.25">
      <c r="A50" s="5">
        <v>38</v>
      </c>
      <c r="B50" s="9" t="s">
        <v>43</v>
      </c>
      <c r="C50" s="6" t="s">
        <v>175</v>
      </c>
      <c r="D50" s="7">
        <v>4000</v>
      </c>
      <c r="E50" s="8"/>
      <c r="F50" s="8"/>
    </row>
    <row r="51" spans="1:6" ht="15.75" x14ac:dyDescent="0.25">
      <c r="A51" s="5">
        <v>39</v>
      </c>
      <c r="B51" s="9" t="s">
        <v>44</v>
      </c>
      <c r="C51" s="6" t="s">
        <v>175</v>
      </c>
      <c r="D51" s="16">
        <v>1300</v>
      </c>
      <c r="E51" s="8"/>
      <c r="F51" s="8"/>
    </row>
    <row r="52" spans="1:6" ht="15.75" x14ac:dyDescent="0.25">
      <c r="A52" s="5">
        <v>40</v>
      </c>
      <c r="B52" s="9" t="s">
        <v>45</v>
      </c>
      <c r="C52" s="6" t="s">
        <v>175</v>
      </c>
      <c r="D52" s="16">
        <v>380</v>
      </c>
      <c r="E52" s="8"/>
      <c r="F52" s="8"/>
    </row>
    <row r="53" spans="1:6" ht="15.75" x14ac:dyDescent="0.25">
      <c r="A53" s="5">
        <v>41</v>
      </c>
      <c r="B53" s="9" t="s">
        <v>46</v>
      </c>
      <c r="C53" s="6" t="s">
        <v>175</v>
      </c>
      <c r="D53" s="16">
        <v>250</v>
      </c>
      <c r="E53" s="8"/>
      <c r="F53" s="8"/>
    </row>
    <row r="54" spans="1:6" ht="15.75" x14ac:dyDescent="0.25">
      <c r="A54" s="5">
        <v>42</v>
      </c>
      <c r="B54" s="9" t="s">
        <v>47</v>
      </c>
      <c r="C54" s="6" t="s">
        <v>175</v>
      </c>
      <c r="D54" s="16">
        <v>520</v>
      </c>
      <c r="E54" s="8"/>
      <c r="F54" s="8"/>
    </row>
    <row r="55" spans="1:6" ht="15.75" x14ac:dyDescent="0.25">
      <c r="A55" s="5">
        <v>43</v>
      </c>
      <c r="B55" s="9" t="s">
        <v>48</v>
      </c>
      <c r="C55" s="6" t="s">
        <v>175</v>
      </c>
      <c r="D55" s="16">
        <v>110</v>
      </c>
      <c r="E55" s="8"/>
      <c r="F55" s="8"/>
    </row>
    <row r="56" spans="1:6" ht="15.75" x14ac:dyDescent="0.25">
      <c r="A56" s="5">
        <v>44</v>
      </c>
      <c r="B56" s="22" t="s">
        <v>49</v>
      </c>
      <c r="C56" s="6" t="s">
        <v>175</v>
      </c>
      <c r="D56" s="16">
        <v>58</v>
      </c>
      <c r="E56" s="8"/>
      <c r="F56" s="8"/>
    </row>
    <row r="57" spans="1:6" ht="15.75" x14ac:dyDescent="0.25">
      <c r="A57" s="5">
        <f>A56+1</f>
        <v>45</v>
      </c>
      <c r="B57" s="9" t="s">
        <v>50</v>
      </c>
      <c r="C57" s="6" t="s">
        <v>175</v>
      </c>
      <c r="D57" s="16">
        <v>50</v>
      </c>
      <c r="E57" s="8"/>
      <c r="F57" s="8"/>
    </row>
    <row r="58" spans="1:6" ht="15.75" x14ac:dyDescent="0.25">
      <c r="A58" s="5">
        <f>A57+1</f>
        <v>46</v>
      </c>
      <c r="B58" s="9" t="s">
        <v>51</v>
      </c>
      <c r="C58" s="6" t="s">
        <v>175</v>
      </c>
      <c r="D58" s="7">
        <v>10</v>
      </c>
      <c r="E58" s="8"/>
      <c r="F58" s="8"/>
    </row>
    <row r="59" spans="1:6" ht="15.75" x14ac:dyDescent="0.25">
      <c r="A59" s="5">
        <f>A58+1</f>
        <v>47</v>
      </c>
      <c r="B59" s="9" t="s">
        <v>52</v>
      </c>
      <c r="C59" s="6" t="s">
        <v>175</v>
      </c>
      <c r="D59" s="16">
        <v>980</v>
      </c>
      <c r="E59" s="8"/>
      <c r="F59" s="8"/>
    </row>
    <row r="60" spans="1:6" ht="15.75" x14ac:dyDescent="0.25">
      <c r="A60" s="5">
        <f t="shared" ref="A60:A66" si="0">A59+1</f>
        <v>48</v>
      </c>
      <c r="B60" s="9" t="s">
        <v>53</v>
      </c>
      <c r="C60" s="6" t="s">
        <v>175</v>
      </c>
      <c r="D60" s="16">
        <v>100</v>
      </c>
      <c r="E60" s="8"/>
      <c r="F60" s="8"/>
    </row>
    <row r="61" spans="1:6" ht="15.75" x14ac:dyDescent="0.25">
      <c r="A61" s="5">
        <f t="shared" si="0"/>
        <v>49</v>
      </c>
      <c r="B61" s="9" t="s">
        <v>54</v>
      </c>
      <c r="C61" s="6" t="s">
        <v>175</v>
      </c>
      <c r="D61" s="16">
        <v>100</v>
      </c>
      <c r="E61" s="8"/>
      <c r="F61" s="8"/>
    </row>
    <row r="62" spans="1:6" ht="15.75" x14ac:dyDescent="0.25">
      <c r="A62" s="5">
        <f t="shared" si="0"/>
        <v>50</v>
      </c>
      <c r="B62" s="9" t="s">
        <v>55</v>
      </c>
      <c r="C62" s="6" t="s">
        <v>175</v>
      </c>
      <c r="D62" s="16">
        <v>380</v>
      </c>
      <c r="E62" s="8"/>
      <c r="F62" s="8"/>
    </row>
    <row r="63" spans="1:6" ht="15.75" x14ac:dyDescent="0.25">
      <c r="A63" s="5">
        <f t="shared" si="0"/>
        <v>51</v>
      </c>
      <c r="B63" s="9" t="s">
        <v>56</v>
      </c>
      <c r="C63" s="6" t="s">
        <v>175</v>
      </c>
      <c r="D63" s="16">
        <v>195</v>
      </c>
      <c r="E63" s="8"/>
      <c r="F63" s="8"/>
    </row>
    <row r="64" spans="1:6" ht="15.75" x14ac:dyDescent="0.25">
      <c r="A64" s="5">
        <f t="shared" si="0"/>
        <v>52</v>
      </c>
      <c r="B64" s="9" t="s">
        <v>57</v>
      </c>
      <c r="C64" s="6" t="s">
        <v>175</v>
      </c>
      <c r="D64" s="16">
        <v>5</v>
      </c>
      <c r="E64" s="8"/>
      <c r="F64" s="8"/>
    </row>
    <row r="65" spans="1:6" ht="15.75" x14ac:dyDescent="0.25">
      <c r="A65" s="5">
        <f t="shared" si="0"/>
        <v>53</v>
      </c>
      <c r="B65" s="22" t="s">
        <v>58</v>
      </c>
      <c r="C65" s="6" t="s">
        <v>175</v>
      </c>
      <c r="D65" s="16">
        <v>280</v>
      </c>
      <c r="E65" s="8"/>
      <c r="F65" s="8"/>
    </row>
    <row r="66" spans="1:6" ht="15.75" x14ac:dyDescent="0.25">
      <c r="A66" s="5">
        <f t="shared" si="0"/>
        <v>54</v>
      </c>
      <c r="B66" s="22" t="s">
        <v>59</v>
      </c>
      <c r="C66" s="6" t="s">
        <v>175</v>
      </c>
      <c r="D66" s="16">
        <v>57</v>
      </c>
      <c r="E66" s="8"/>
      <c r="F66" s="8"/>
    </row>
    <row r="67" spans="1:6" ht="15.75" x14ac:dyDescent="0.25">
      <c r="A67" s="5">
        <f t="shared" ref="A67:A75" si="1">A66+1</f>
        <v>55</v>
      </c>
      <c r="B67" s="22" t="s">
        <v>60</v>
      </c>
      <c r="C67" s="6" t="s">
        <v>175</v>
      </c>
      <c r="D67" s="16">
        <v>850</v>
      </c>
      <c r="E67" s="8"/>
      <c r="F67" s="8"/>
    </row>
    <row r="68" spans="1:6" ht="15.75" x14ac:dyDescent="0.25">
      <c r="A68" s="5">
        <f t="shared" si="1"/>
        <v>56</v>
      </c>
      <c r="B68" s="22" t="s">
        <v>61</v>
      </c>
      <c r="C68" s="6" t="s">
        <v>175</v>
      </c>
      <c r="D68" s="16">
        <v>500</v>
      </c>
      <c r="E68" s="8"/>
      <c r="F68" s="8"/>
    </row>
    <row r="69" spans="1:6" ht="15.75" x14ac:dyDescent="0.25">
      <c r="A69" s="5">
        <f t="shared" si="1"/>
        <v>57</v>
      </c>
      <c r="B69" s="22" t="s">
        <v>62</v>
      </c>
      <c r="C69" s="6" t="s">
        <v>175</v>
      </c>
      <c r="D69" s="16">
        <v>97</v>
      </c>
      <c r="E69" s="8"/>
      <c r="F69" s="8"/>
    </row>
    <row r="70" spans="1:6" ht="15.75" x14ac:dyDescent="0.25">
      <c r="A70" s="5">
        <f t="shared" si="1"/>
        <v>58</v>
      </c>
      <c r="B70" s="9" t="s">
        <v>63</v>
      </c>
      <c r="C70" s="6" t="s">
        <v>175</v>
      </c>
      <c r="D70" s="16">
        <v>540</v>
      </c>
      <c r="E70" s="8"/>
      <c r="F70" s="8"/>
    </row>
    <row r="71" spans="1:6" ht="15.75" x14ac:dyDescent="0.25">
      <c r="A71" s="5">
        <f t="shared" si="1"/>
        <v>59</v>
      </c>
      <c r="B71" s="9" t="s">
        <v>64</v>
      </c>
      <c r="C71" s="6" t="s">
        <v>175</v>
      </c>
      <c r="D71" s="16">
        <v>130</v>
      </c>
      <c r="E71" s="8"/>
      <c r="F71" s="8"/>
    </row>
    <row r="72" spans="1:6" ht="15.75" x14ac:dyDescent="0.25">
      <c r="A72" s="5">
        <f t="shared" si="1"/>
        <v>60</v>
      </c>
      <c r="B72" s="22" t="s">
        <v>65</v>
      </c>
      <c r="C72" s="6" t="s">
        <v>175</v>
      </c>
      <c r="D72" s="16">
        <v>80</v>
      </c>
      <c r="E72" s="8"/>
      <c r="F72" s="8"/>
    </row>
    <row r="73" spans="1:6" ht="15.75" x14ac:dyDescent="0.25">
      <c r="A73" s="5">
        <f t="shared" si="1"/>
        <v>61</v>
      </c>
      <c r="B73" s="9" t="s">
        <v>66</v>
      </c>
      <c r="C73" s="6" t="s">
        <v>175</v>
      </c>
      <c r="D73" s="16">
        <v>150</v>
      </c>
      <c r="E73" s="8"/>
      <c r="F73" s="8"/>
    </row>
    <row r="74" spans="1:6" ht="15.75" x14ac:dyDescent="0.25">
      <c r="A74" s="5">
        <f t="shared" si="1"/>
        <v>62</v>
      </c>
      <c r="B74" s="9" t="s">
        <v>67</v>
      </c>
      <c r="C74" s="6" t="s">
        <v>175</v>
      </c>
      <c r="D74" s="16">
        <v>80</v>
      </c>
      <c r="E74" s="8"/>
      <c r="F74" s="8"/>
    </row>
    <row r="75" spans="1:6" ht="15.75" x14ac:dyDescent="0.25">
      <c r="A75" s="5">
        <f t="shared" si="1"/>
        <v>63</v>
      </c>
      <c r="B75" s="9" t="s">
        <v>68</v>
      </c>
      <c r="C75" s="6" t="s">
        <v>175</v>
      </c>
      <c r="D75" s="16">
        <v>450</v>
      </c>
      <c r="E75" s="8"/>
      <c r="F75" s="8"/>
    </row>
    <row r="76" spans="1:6" ht="15.75" x14ac:dyDescent="0.25">
      <c r="A76" s="5">
        <f t="shared" ref="A76:A139" si="2">A75+1</f>
        <v>64</v>
      </c>
      <c r="B76" s="9" t="s">
        <v>69</v>
      </c>
      <c r="C76" s="6" t="s">
        <v>175</v>
      </c>
      <c r="D76" s="16">
        <v>80</v>
      </c>
      <c r="E76" s="8"/>
      <c r="F76" s="8"/>
    </row>
    <row r="77" spans="1:6" ht="15.75" x14ac:dyDescent="0.25">
      <c r="A77" s="5">
        <f t="shared" si="2"/>
        <v>65</v>
      </c>
      <c r="B77" s="9" t="s">
        <v>70</v>
      </c>
      <c r="C77" s="6" t="s">
        <v>175</v>
      </c>
      <c r="D77" s="16">
        <v>110</v>
      </c>
      <c r="E77" s="8"/>
      <c r="F77" s="8"/>
    </row>
    <row r="78" spans="1:6" ht="15.75" x14ac:dyDescent="0.25">
      <c r="A78" s="5">
        <f t="shared" si="2"/>
        <v>66</v>
      </c>
      <c r="B78" s="9" t="s">
        <v>71</v>
      </c>
      <c r="C78" s="6" t="s">
        <v>175</v>
      </c>
      <c r="D78" s="16">
        <v>250</v>
      </c>
      <c r="E78" s="8"/>
      <c r="F78" s="8"/>
    </row>
    <row r="79" spans="1:6" ht="15.75" x14ac:dyDescent="0.25">
      <c r="A79" s="5">
        <f t="shared" si="2"/>
        <v>67</v>
      </c>
      <c r="B79" s="9" t="s">
        <v>72</v>
      </c>
      <c r="C79" s="6" t="s">
        <v>175</v>
      </c>
      <c r="D79" s="16">
        <v>55</v>
      </c>
      <c r="E79" s="8"/>
      <c r="F79" s="8"/>
    </row>
    <row r="80" spans="1:6" ht="15.75" x14ac:dyDescent="0.25">
      <c r="A80" s="5">
        <f t="shared" si="2"/>
        <v>68</v>
      </c>
      <c r="B80" s="9" t="s">
        <v>73</v>
      </c>
      <c r="C80" s="6" t="s">
        <v>175</v>
      </c>
      <c r="D80" s="16">
        <v>55</v>
      </c>
      <c r="E80" s="8"/>
      <c r="F80" s="8"/>
    </row>
    <row r="81" spans="1:6" ht="15.75" x14ac:dyDescent="0.25">
      <c r="A81" s="5">
        <f t="shared" si="2"/>
        <v>69</v>
      </c>
      <c r="B81" s="9" t="s">
        <v>74</v>
      </c>
      <c r="C81" s="6" t="s">
        <v>175</v>
      </c>
      <c r="D81" s="16">
        <v>160</v>
      </c>
      <c r="E81" s="8"/>
      <c r="F81" s="8"/>
    </row>
    <row r="82" spans="1:6" ht="15.75" x14ac:dyDescent="0.25">
      <c r="A82" s="5">
        <f t="shared" si="2"/>
        <v>70</v>
      </c>
      <c r="B82" s="9" t="s">
        <v>75</v>
      </c>
      <c r="C82" s="6" t="s">
        <v>175</v>
      </c>
      <c r="D82" s="16">
        <v>85</v>
      </c>
      <c r="E82" s="8"/>
      <c r="F82" s="8"/>
    </row>
    <row r="83" spans="1:6" ht="15.75" x14ac:dyDescent="0.25">
      <c r="A83" s="5">
        <f t="shared" si="2"/>
        <v>71</v>
      </c>
      <c r="B83" s="9" t="s">
        <v>76</v>
      </c>
      <c r="C83" s="6" t="s">
        <v>175</v>
      </c>
      <c r="D83" s="16">
        <v>70</v>
      </c>
      <c r="E83" s="8"/>
      <c r="F83" s="8"/>
    </row>
    <row r="84" spans="1:6" ht="15.75" x14ac:dyDescent="0.25">
      <c r="A84" s="5">
        <f t="shared" si="2"/>
        <v>72</v>
      </c>
      <c r="B84" s="22" t="s">
        <v>77</v>
      </c>
      <c r="C84" s="6" t="s">
        <v>175</v>
      </c>
      <c r="D84" s="16">
        <v>170</v>
      </c>
      <c r="E84" s="8"/>
      <c r="F84" s="8"/>
    </row>
    <row r="85" spans="1:6" ht="15.75" x14ac:dyDescent="0.25">
      <c r="A85" s="5">
        <f t="shared" si="2"/>
        <v>73</v>
      </c>
      <c r="B85" s="22" t="s">
        <v>78</v>
      </c>
      <c r="C85" s="6" t="s">
        <v>175</v>
      </c>
      <c r="D85" s="16">
        <v>8</v>
      </c>
      <c r="E85" s="8"/>
      <c r="F85" s="8"/>
    </row>
    <row r="86" spans="1:6" ht="15.75" x14ac:dyDescent="0.25">
      <c r="A86" s="5">
        <f t="shared" si="2"/>
        <v>74</v>
      </c>
      <c r="B86" s="22" t="s">
        <v>79</v>
      </c>
      <c r="C86" s="6" t="s">
        <v>175</v>
      </c>
      <c r="D86" s="16">
        <v>90</v>
      </c>
      <c r="E86" s="8"/>
      <c r="F86" s="8"/>
    </row>
    <row r="87" spans="1:6" ht="15.75" x14ac:dyDescent="0.25">
      <c r="A87" s="5">
        <f t="shared" si="2"/>
        <v>75</v>
      </c>
      <c r="B87" s="22" t="s">
        <v>80</v>
      </c>
      <c r="C87" s="6" t="s">
        <v>175</v>
      </c>
      <c r="D87" s="7">
        <v>2</v>
      </c>
      <c r="E87" s="8"/>
      <c r="F87" s="8"/>
    </row>
    <row r="88" spans="1:6" ht="15.75" x14ac:dyDescent="0.25">
      <c r="A88" s="5">
        <f t="shared" si="2"/>
        <v>76</v>
      </c>
      <c r="B88" s="22" t="s">
        <v>81</v>
      </c>
      <c r="C88" s="6" t="s">
        <v>175</v>
      </c>
      <c r="D88" s="16">
        <v>8</v>
      </c>
      <c r="E88" s="8"/>
      <c r="F88" s="8"/>
    </row>
    <row r="89" spans="1:6" ht="15.75" x14ac:dyDescent="0.25">
      <c r="A89" s="5">
        <f t="shared" si="2"/>
        <v>77</v>
      </c>
      <c r="B89" s="22" t="s">
        <v>82</v>
      </c>
      <c r="C89" s="6" t="s">
        <v>175</v>
      </c>
      <c r="D89" s="16">
        <v>3</v>
      </c>
      <c r="E89" s="8"/>
      <c r="F89" s="8"/>
    </row>
    <row r="90" spans="1:6" ht="15.75" x14ac:dyDescent="0.25">
      <c r="A90" s="5">
        <f t="shared" si="2"/>
        <v>78</v>
      </c>
      <c r="B90" s="22" t="s">
        <v>83</v>
      </c>
      <c r="C90" s="6" t="s">
        <v>175</v>
      </c>
      <c r="D90" s="16">
        <v>43</v>
      </c>
      <c r="E90" s="8"/>
      <c r="F90" s="8"/>
    </row>
    <row r="91" spans="1:6" ht="15.75" x14ac:dyDescent="0.25">
      <c r="A91" s="5">
        <f t="shared" si="2"/>
        <v>79</v>
      </c>
      <c r="B91" s="22" t="s">
        <v>84</v>
      </c>
      <c r="C91" s="6" t="s">
        <v>175</v>
      </c>
      <c r="D91" s="16">
        <v>110</v>
      </c>
      <c r="E91" s="8"/>
      <c r="F91" s="8"/>
    </row>
    <row r="92" spans="1:6" ht="15.75" x14ac:dyDescent="0.25">
      <c r="A92" s="5">
        <f t="shared" si="2"/>
        <v>80</v>
      </c>
      <c r="B92" s="22" t="s">
        <v>85</v>
      </c>
      <c r="C92" s="6" t="s">
        <v>175</v>
      </c>
      <c r="D92" s="16">
        <v>140</v>
      </c>
      <c r="E92" s="8"/>
      <c r="F92" s="8"/>
    </row>
    <row r="93" spans="1:6" ht="15.75" x14ac:dyDescent="0.25">
      <c r="A93" s="5">
        <f t="shared" si="2"/>
        <v>81</v>
      </c>
      <c r="B93" s="22" t="s">
        <v>86</v>
      </c>
      <c r="C93" s="6" t="s">
        <v>175</v>
      </c>
      <c r="D93" s="16">
        <v>195</v>
      </c>
      <c r="E93" s="8"/>
      <c r="F93" s="8"/>
    </row>
    <row r="94" spans="1:6" ht="15.75" x14ac:dyDescent="0.25">
      <c r="A94" s="5">
        <f t="shared" si="2"/>
        <v>82</v>
      </c>
      <c r="B94" s="9" t="s">
        <v>87</v>
      </c>
      <c r="C94" s="6" t="s">
        <v>175</v>
      </c>
      <c r="D94" s="16">
        <v>15</v>
      </c>
      <c r="E94" s="8"/>
      <c r="F94" s="8"/>
    </row>
    <row r="95" spans="1:6" ht="15.75" x14ac:dyDescent="0.25">
      <c r="A95" s="5">
        <f t="shared" si="2"/>
        <v>83</v>
      </c>
      <c r="B95" s="9" t="s">
        <v>88</v>
      </c>
      <c r="C95" s="6" t="s">
        <v>175</v>
      </c>
      <c r="D95" s="16">
        <v>15</v>
      </c>
      <c r="E95" s="8"/>
      <c r="F95" s="8"/>
    </row>
    <row r="96" spans="1:6" ht="15.75" x14ac:dyDescent="0.25">
      <c r="A96" s="5">
        <f t="shared" si="2"/>
        <v>84</v>
      </c>
      <c r="B96" s="22" t="s">
        <v>89</v>
      </c>
      <c r="C96" s="6" t="s">
        <v>175</v>
      </c>
      <c r="D96" s="16">
        <v>70</v>
      </c>
      <c r="E96" s="8"/>
      <c r="F96" s="8"/>
    </row>
    <row r="97" spans="1:6" ht="15.75" x14ac:dyDescent="0.25">
      <c r="A97" s="5">
        <f t="shared" si="2"/>
        <v>85</v>
      </c>
      <c r="B97" s="22" t="s">
        <v>90</v>
      </c>
      <c r="C97" s="6" t="s">
        <v>175</v>
      </c>
      <c r="D97" s="16">
        <v>80</v>
      </c>
      <c r="E97" s="8"/>
      <c r="F97" s="8"/>
    </row>
    <row r="98" spans="1:6" ht="15.75" x14ac:dyDescent="0.25">
      <c r="A98" s="5">
        <f t="shared" si="2"/>
        <v>86</v>
      </c>
      <c r="B98" s="22" t="s">
        <v>91</v>
      </c>
      <c r="C98" s="6" t="s">
        <v>175</v>
      </c>
      <c r="D98" s="16">
        <v>190</v>
      </c>
      <c r="E98" s="8"/>
      <c r="F98" s="8"/>
    </row>
    <row r="99" spans="1:6" ht="15.75" x14ac:dyDescent="0.25">
      <c r="A99" s="5">
        <f t="shared" si="2"/>
        <v>87</v>
      </c>
      <c r="B99" s="9" t="s">
        <v>92</v>
      </c>
      <c r="C99" s="6" t="s">
        <v>175</v>
      </c>
      <c r="D99" s="16">
        <v>40</v>
      </c>
      <c r="E99" s="8"/>
      <c r="F99" s="8"/>
    </row>
    <row r="100" spans="1:6" ht="15.75" x14ac:dyDescent="0.25">
      <c r="A100" s="5">
        <f t="shared" si="2"/>
        <v>88</v>
      </c>
      <c r="B100" s="9" t="s">
        <v>93</v>
      </c>
      <c r="C100" s="6" t="s">
        <v>175</v>
      </c>
      <c r="D100" s="16">
        <v>17</v>
      </c>
      <c r="E100" s="8"/>
      <c r="F100" s="8"/>
    </row>
    <row r="101" spans="1:6" ht="15.75" x14ac:dyDescent="0.25">
      <c r="A101" s="5">
        <f t="shared" si="2"/>
        <v>89</v>
      </c>
      <c r="B101" s="9" t="s">
        <v>94</v>
      </c>
      <c r="C101" s="6" t="s">
        <v>175</v>
      </c>
      <c r="D101" s="16">
        <v>190</v>
      </c>
      <c r="E101" s="8"/>
      <c r="F101" s="8"/>
    </row>
    <row r="102" spans="1:6" ht="15.75" x14ac:dyDescent="0.25">
      <c r="A102" s="5">
        <f t="shared" si="2"/>
        <v>90</v>
      </c>
      <c r="B102" s="9" t="s">
        <v>95</v>
      </c>
      <c r="C102" s="6" t="s">
        <v>175</v>
      </c>
      <c r="D102" s="16">
        <v>90</v>
      </c>
      <c r="E102" s="8"/>
      <c r="F102" s="8"/>
    </row>
    <row r="103" spans="1:6" ht="15.75" x14ac:dyDescent="0.25">
      <c r="A103" s="5">
        <f t="shared" si="2"/>
        <v>91</v>
      </c>
      <c r="B103" s="9" t="s">
        <v>96</v>
      </c>
      <c r="C103" s="6" t="s">
        <v>175</v>
      </c>
      <c r="D103" s="16">
        <v>80</v>
      </c>
      <c r="E103" s="8"/>
      <c r="F103" s="8"/>
    </row>
    <row r="104" spans="1:6" ht="15.75" x14ac:dyDescent="0.25">
      <c r="A104" s="5">
        <f t="shared" si="2"/>
        <v>92</v>
      </c>
      <c r="B104" s="9" t="s">
        <v>97</v>
      </c>
      <c r="C104" s="6" t="s">
        <v>175</v>
      </c>
      <c r="D104" s="16">
        <v>7</v>
      </c>
      <c r="E104" s="8"/>
      <c r="F104" s="8"/>
    </row>
    <row r="105" spans="1:6" ht="15.75" x14ac:dyDescent="0.25">
      <c r="A105" s="5">
        <f t="shared" si="2"/>
        <v>93</v>
      </c>
      <c r="B105" s="9" t="s">
        <v>98</v>
      </c>
      <c r="C105" s="6" t="s">
        <v>175</v>
      </c>
      <c r="D105" s="16">
        <v>7</v>
      </c>
      <c r="E105" s="8"/>
      <c r="F105" s="8"/>
    </row>
    <row r="106" spans="1:6" ht="15.75" x14ac:dyDescent="0.25">
      <c r="A106" s="5">
        <f t="shared" si="2"/>
        <v>94</v>
      </c>
      <c r="B106" s="22" t="s">
        <v>99</v>
      </c>
      <c r="C106" s="6" t="s">
        <v>175</v>
      </c>
      <c r="D106" s="16">
        <v>400</v>
      </c>
      <c r="E106" s="8"/>
      <c r="F106" s="8"/>
    </row>
    <row r="107" spans="1:6" ht="15.75" x14ac:dyDescent="0.25">
      <c r="A107" s="5">
        <f t="shared" si="2"/>
        <v>95</v>
      </c>
      <c r="B107" s="22" t="s">
        <v>100</v>
      </c>
      <c r="C107" s="6" t="s">
        <v>175</v>
      </c>
      <c r="D107" s="16">
        <v>40</v>
      </c>
      <c r="E107" s="8"/>
      <c r="F107" s="8"/>
    </row>
    <row r="108" spans="1:6" ht="15.75" x14ac:dyDescent="0.25">
      <c r="A108" s="5">
        <f t="shared" si="2"/>
        <v>96</v>
      </c>
      <c r="B108" s="9" t="s">
        <v>101</v>
      </c>
      <c r="C108" s="6" t="s">
        <v>175</v>
      </c>
      <c r="D108" s="19">
        <v>2000</v>
      </c>
      <c r="E108" s="8"/>
      <c r="F108" s="8"/>
    </row>
    <row r="109" spans="1:6" ht="15.75" x14ac:dyDescent="0.25">
      <c r="A109" s="5">
        <f t="shared" si="2"/>
        <v>97</v>
      </c>
      <c r="B109" s="9" t="s">
        <v>102</v>
      </c>
      <c r="C109" s="6" t="s">
        <v>175</v>
      </c>
      <c r="D109" s="19">
        <v>5000</v>
      </c>
      <c r="E109" s="8"/>
      <c r="F109" s="8"/>
    </row>
    <row r="110" spans="1:6" ht="15.75" x14ac:dyDescent="0.25">
      <c r="A110" s="5">
        <f t="shared" si="2"/>
        <v>98</v>
      </c>
      <c r="B110" s="9" t="s">
        <v>103</v>
      </c>
      <c r="C110" s="6" t="s">
        <v>175</v>
      </c>
      <c r="D110" s="19">
        <v>1000</v>
      </c>
      <c r="E110" s="8"/>
      <c r="F110" s="8"/>
    </row>
    <row r="111" spans="1:6" ht="31.5" x14ac:dyDescent="0.25">
      <c r="A111" s="5">
        <f t="shared" si="2"/>
        <v>99</v>
      </c>
      <c r="B111" s="22" t="s">
        <v>104</v>
      </c>
      <c r="C111" s="6" t="s">
        <v>175</v>
      </c>
      <c r="D111" s="16">
        <v>1500</v>
      </c>
      <c r="E111" s="8"/>
      <c r="F111" s="8"/>
    </row>
    <row r="112" spans="1:6" ht="15.75" x14ac:dyDescent="0.25">
      <c r="A112" s="5">
        <f t="shared" si="2"/>
        <v>100</v>
      </c>
      <c r="B112" s="9" t="s">
        <v>105</v>
      </c>
      <c r="C112" s="6" t="s">
        <v>175</v>
      </c>
      <c r="D112" s="19">
        <v>950</v>
      </c>
      <c r="E112" s="8"/>
      <c r="F112" s="8"/>
    </row>
    <row r="113" spans="1:6" ht="31.5" x14ac:dyDescent="0.25">
      <c r="A113" s="5">
        <f t="shared" si="2"/>
        <v>101</v>
      </c>
      <c r="B113" s="9" t="s">
        <v>106</v>
      </c>
      <c r="C113" s="6" t="s">
        <v>175</v>
      </c>
      <c r="D113" s="19">
        <v>950</v>
      </c>
      <c r="E113" s="8"/>
      <c r="F113" s="8"/>
    </row>
    <row r="114" spans="1:6" ht="31.5" x14ac:dyDescent="0.25">
      <c r="A114" s="5">
        <f t="shared" si="2"/>
        <v>102</v>
      </c>
      <c r="B114" s="11" t="s">
        <v>107</v>
      </c>
      <c r="C114" s="6" t="s">
        <v>175</v>
      </c>
      <c r="D114" s="19">
        <v>950</v>
      </c>
      <c r="E114" s="12"/>
      <c r="F114" s="8"/>
    </row>
    <row r="115" spans="1:6" ht="31.5" x14ac:dyDescent="0.25">
      <c r="A115" s="5">
        <f t="shared" si="2"/>
        <v>103</v>
      </c>
      <c r="B115" s="11" t="s">
        <v>108</v>
      </c>
      <c r="C115" s="6" t="s">
        <v>175</v>
      </c>
      <c r="D115" s="19">
        <v>950</v>
      </c>
      <c r="E115" s="12"/>
      <c r="F115" s="8"/>
    </row>
    <row r="116" spans="1:6" ht="31.5" x14ac:dyDescent="0.25">
      <c r="A116" s="5">
        <f t="shared" si="2"/>
        <v>104</v>
      </c>
      <c r="B116" s="11" t="s">
        <v>109</v>
      </c>
      <c r="C116" s="6" t="s">
        <v>175</v>
      </c>
      <c r="D116" s="19">
        <v>950</v>
      </c>
      <c r="E116" s="12"/>
      <c r="F116" s="8"/>
    </row>
    <row r="117" spans="1:6" ht="15.75" x14ac:dyDescent="0.25">
      <c r="A117" s="5">
        <f t="shared" si="2"/>
        <v>105</v>
      </c>
      <c r="B117" s="11" t="s">
        <v>110</v>
      </c>
      <c r="C117" s="6" t="s">
        <v>175</v>
      </c>
      <c r="D117" s="19">
        <v>950</v>
      </c>
      <c r="E117" s="12"/>
      <c r="F117" s="8"/>
    </row>
    <row r="118" spans="1:6" ht="31.5" x14ac:dyDescent="0.25">
      <c r="A118" s="5">
        <f t="shared" si="2"/>
        <v>106</v>
      </c>
      <c r="B118" s="9" t="s">
        <v>111</v>
      </c>
      <c r="C118" s="6" t="s">
        <v>175</v>
      </c>
      <c r="D118" s="19">
        <v>1900</v>
      </c>
      <c r="E118" s="8"/>
      <c r="F118" s="8"/>
    </row>
    <row r="119" spans="1:6" ht="31.5" x14ac:dyDescent="0.25">
      <c r="A119" s="5">
        <f t="shared" si="2"/>
        <v>107</v>
      </c>
      <c r="B119" s="9" t="s">
        <v>112</v>
      </c>
      <c r="C119" s="6" t="s">
        <v>175</v>
      </c>
      <c r="D119" s="19">
        <v>20000</v>
      </c>
      <c r="E119" s="8"/>
      <c r="F119" s="8"/>
    </row>
    <row r="120" spans="1:6" ht="31.5" x14ac:dyDescent="0.25">
      <c r="A120" s="5">
        <f t="shared" si="2"/>
        <v>108</v>
      </c>
      <c r="B120" s="9" t="s">
        <v>113</v>
      </c>
      <c r="C120" s="6" t="s">
        <v>175</v>
      </c>
      <c r="D120" s="19">
        <v>5000</v>
      </c>
      <c r="E120" s="8"/>
      <c r="F120" s="8"/>
    </row>
    <row r="121" spans="1:6" ht="31.5" x14ac:dyDescent="0.25">
      <c r="A121" s="5">
        <f t="shared" si="2"/>
        <v>109</v>
      </c>
      <c r="B121" s="9" t="s">
        <v>114</v>
      </c>
      <c r="C121" s="6" t="s">
        <v>175</v>
      </c>
      <c r="D121" s="19">
        <v>20000</v>
      </c>
      <c r="E121" s="8"/>
      <c r="F121" s="8"/>
    </row>
    <row r="122" spans="1:6" ht="31.5" x14ac:dyDescent="0.25">
      <c r="A122" s="5">
        <f t="shared" si="2"/>
        <v>110</v>
      </c>
      <c r="B122" s="9" t="s">
        <v>115</v>
      </c>
      <c r="C122" s="6" t="s">
        <v>175</v>
      </c>
      <c r="D122" s="19">
        <v>20000</v>
      </c>
      <c r="E122" s="8"/>
      <c r="F122" s="8"/>
    </row>
    <row r="123" spans="1:6" ht="15.75" x14ac:dyDescent="0.25">
      <c r="A123" s="5">
        <f t="shared" si="2"/>
        <v>111</v>
      </c>
      <c r="B123" s="9" t="s">
        <v>116</v>
      </c>
      <c r="C123" s="6" t="s">
        <v>175</v>
      </c>
      <c r="D123" s="19">
        <v>10000</v>
      </c>
      <c r="E123" s="8"/>
      <c r="F123" s="8"/>
    </row>
    <row r="124" spans="1:6" ht="15.75" x14ac:dyDescent="0.25">
      <c r="A124" s="5">
        <f t="shared" si="2"/>
        <v>112</v>
      </c>
      <c r="B124" s="9" t="s">
        <v>117</v>
      </c>
      <c r="C124" s="6" t="s">
        <v>175</v>
      </c>
      <c r="D124" s="19">
        <v>5000</v>
      </c>
      <c r="E124" s="8"/>
      <c r="F124" s="8"/>
    </row>
    <row r="125" spans="1:6" ht="31.5" x14ac:dyDescent="0.25">
      <c r="A125" s="5">
        <f t="shared" si="2"/>
        <v>113</v>
      </c>
      <c r="B125" s="9" t="s">
        <v>118</v>
      </c>
      <c r="C125" s="6" t="s">
        <v>175</v>
      </c>
      <c r="D125" s="19">
        <v>1000</v>
      </c>
      <c r="E125" s="8"/>
      <c r="F125" s="8"/>
    </row>
    <row r="126" spans="1:6" ht="31.5" x14ac:dyDescent="0.25">
      <c r="A126" s="5">
        <f t="shared" si="2"/>
        <v>114</v>
      </c>
      <c r="B126" s="9" t="s">
        <v>119</v>
      </c>
      <c r="C126" s="6" t="s">
        <v>175</v>
      </c>
      <c r="D126" s="19">
        <v>1500</v>
      </c>
      <c r="E126" s="8"/>
      <c r="F126" s="8"/>
    </row>
    <row r="127" spans="1:6" ht="15.75" x14ac:dyDescent="0.25">
      <c r="A127" s="5">
        <f t="shared" si="2"/>
        <v>115</v>
      </c>
      <c r="B127" s="9" t="s">
        <v>120</v>
      </c>
      <c r="C127" s="6" t="s">
        <v>175</v>
      </c>
      <c r="D127" s="19">
        <v>9000</v>
      </c>
      <c r="E127" s="8"/>
      <c r="F127" s="8"/>
    </row>
    <row r="128" spans="1:6" ht="31.5" x14ac:dyDescent="0.25">
      <c r="A128" s="5">
        <f t="shared" si="2"/>
        <v>116</v>
      </c>
      <c r="B128" s="9" t="s">
        <v>121</v>
      </c>
      <c r="C128" s="6" t="s">
        <v>175</v>
      </c>
      <c r="D128" s="19">
        <v>1000</v>
      </c>
      <c r="E128" s="8"/>
      <c r="F128" s="8"/>
    </row>
    <row r="129" spans="1:6" ht="47.25" x14ac:dyDescent="0.25">
      <c r="A129" s="5">
        <f t="shared" si="2"/>
        <v>117</v>
      </c>
      <c r="B129" s="9" t="s">
        <v>122</v>
      </c>
      <c r="C129" s="6" t="s">
        <v>175</v>
      </c>
      <c r="D129" s="19">
        <v>10000</v>
      </c>
      <c r="E129" s="8"/>
      <c r="F129" s="8"/>
    </row>
    <row r="130" spans="1:6" ht="47.25" x14ac:dyDescent="0.25">
      <c r="A130" s="5">
        <f t="shared" si="2"/>
        <v>118</v>
      </c>
      <c r="B130" s="9" t="s">
        <v>123</v>
      </c>
      <c r="C130" s="6" t="s">
        <v>175</v>
      </c>
      <c r="D130" s="19">
        <v>12000</v>
      </c>
      <c r="E130" s="8"/>
      <c r="F130" s="8"/>
    </row>
    <row r="131" spans="1:6" ht="31.5" x14ac:dyDescent="0.25">
      <c r="A131" s="5">
        <f t="shared" si="2"/>
        <v>119</v>
      </c>
      <c r="B131" s="9" t="s">
        <v>124</v>
      </c>
      <c r="C131" s="6" t="s">
        <v>175</v>
      </c>
      <c r="D131" s="19">
        <v>800</v>
      </c>
      <c r="E131" s="8"/>
      <c r="F131" s="8"/>
    </row>
    <row r="132" spans="1:6" ht="31.5" x14ac:dyDescent="0.25">
      <c r="A132" s="5">
        <f t="shared" si="2"/>
        <v>120</v>
      </c>
      <c r="B132" s="9" t="s">
        <v>125</v>
      </c>
      <c r="C132" s="6" t="s">
        <v>175</v>
      </c>
      <c r="D132" s="19">
        <v>180</v>
      </c>
      <c r="E132" s="8"/>
      <c r="F132" s="8"/>
    </row>
    <row r="133" spans="1:6" ht="31.5" x14ac:dyDescent="0.25">
      <c r="A133" s="5">
        <f t="shared" si="2"/>
        <v>121</v>
      </c>
      <c r="B133" s="9" t="s">
        <v>126</v>
      </c>
      <c r="C133" s="6" t="s">
        <v>175</v>
      </c>
      <c r="D133" s="19">
        <v>180</v>
      </c>
      <c r="E133" s="8"/>
      <c r="F133" s="8"/>
    </row>
    <row r="134" spans="1:6" ht="31.5" x14ac:dyDescent="0.25">
      <c r="A134" s="5">
        <f t="shared" si="2"/>
        <v>122</v>
      </c>
      <c r="B134" s="9" t="s">
        <v>127</v>
      </c>
      <c r="C134" s="6" t="s">
        <v>175</v>
      </c>
      <c r="D134" s="19">
        <v>2000</v>
      </c>
      <c r="E134" s="8"/>
      <c r="F134" s="8"/>
    </row>
    <row r="135" spans="1:6" ht="31.5" x14ac:dyDescent="0.25">
      <c r="A135" s="5">
        <f t="shared" si="2"/>
        <v>123</v>
      </c>
      <c r="B135" s="9" t="s">
        <v>128</v>
      </c>
      <c r="C135" s="6" t="s">
        <v>175</v>
      </c>
      <c r="D135" s="19">
        <v>600</v>
      </c>
      <c r="E135" s="8"/>
      <c r="F135" s="8"/>
    </row>
    <row r="136" spans="1:6" ht="31.5" x14ac:dyDescent="0.25">
      <c r="A136" s="5">
        <f t="shared" si="2"/>
        <v>124</v>
      </c>
      <c r="B136" s="9" t="s">
        <v>129</v>
      </c>
      <c r="C136" s="6" t="s">
        <v>175</v>
      </c>
      <c r="D136" s="19">
        <v>600</v>
      </c>
      <c r="E136" s="8"/>
      <c r="F136" s="8"/>
    </row>
    <row r="137" spans="1:6" ht="31.5" x14ac:dyDescent="0.25">
      <c r="A137" s="5">
        <f t="shared" si="2"/>
        <v>125</v>
      </c>
      <c r="B137" s="9" t="s">
        <v>130</v>
      </c>
      <c r="C137" s="6" t="s">
        <v>175</v>
      </c>
      <c r="D137" s="19">
        <v>900</v>
      </c>
      <c r="E137" s="8"/>
      <c r="F137" s="8"/>
    </row>
    <row r="138" spans="1:6" ht="47.25" x14ac:dyDescent="0.25">
      <c r="A138" s="5">
        <f t="shared" si="2"/>
        <v>126</v>
      </c>
      <c r="B138" s="9" t="s">
        <v>131</v>
      </c>
      <c r="C138" s="6" t="s">
        <v>175</v>
      </c>
      <c r="D138" s="19">
        <v>150</v>
      </c>
      <c r="E138" s="8"/>
      <c r="F138" s="8"/>
    </row>
    <row r="139" spans="1:6" ht="47.25" x14ac:dyDescent="0.25">
      <c r="A139" s="5">
        <f t="shared" si="2"/>
        <v>127</v>
      </c>
      <c r="B139" s="9" t="s">
        <v>132</v>
      </c>
      <c r="C139" s="6" t="s">
        <v>175</v>
      </c>
      <c r="D139" s="19">
        <v>300</v>
      </c>
      <c r="E139" s="8"/>
      <c r="F139" s="8"/>
    </row>
    <row r="140" spans="1:6" ht="47.25" x14ac:dyDescent="0.25">
      <c r="A140" s="5">
        <f t="shared" ref="A140:A181" si="3">A139+1</f>
        <v>128</v>
      </c>
      <c r="B140" s="9" t="s">
        <v>133</v>
      </c>
      <c r="C140" s="6" t="s">
        <v>175</v>
      </c>
      <c r="D140" s="19">
        <v>140</v>
      </c>
      <c r="E140" s="8"/>
      <c r="F140" s="8"/>
    </row>
    <row r="141" spans="1:6" ht="31.5" x14ac:dyDescent="0.25">
      <c r="A141" s="5">
        <f t="shared" si="3"/>
        <v>129</v>
      </c>
      <c r="B141" s="9" t="s">
        <v>134</v>
      </c>
      <c r="C141" s="6" t="s">
        <v>175</v>
      </c>
      <c r="D141" s="19">
        <v>320</v>
      </c>
      <c r="E141" s="8"/>
      <c r="F141" s="8"/>
    </row>
    <row r="142" spans="1:6" ht="15.75" x14ac:dyDescent="0.25">
      <c r="A142" s="5">
        <f t="shared" si="3"/>
        <v>130</v>
      </c>
      <c r="B142" s="9" t="s">
        <v>135</v>
      </c>
      <c r="C142" s="6" t="s">
        <v>175</v>
      </c>
      <c r="D142" s="19">
        <v>10000</v>
      </c>
      <c r="E142" s="8"/>
      <c r="F142" s="8"/>
    </row>
    <row r="143" spans="1:6" ht="15.75" x14ac:dyDescent="0.25">
      <c r="A143" s="5">
        <f t="shared" si="3"/>
        <v>131</v>
      </c>
      <c r="B143" s="9" t="s">
        <v>136</v>
      </c>
      <c r="C143" s="6" t="s">
        <v>175</v>
      </c>
      <c r="D143" s="19">
        <v>10000</v>
      </c>
      <c r="E143" s="8"/>
      <c r="F143" s="8"/>
    </row>
    <row r="144" spans="1:6" ht="15.75" x14ac:dyDescent="0.25">
      <c r="A144" s="5">
        <f t="shared" si="3"/>
        <v>132</v>
      </c>
      <c r="B144" s="9" t="s">
        <v>137</v>
      </c>
      <c r="C144" s="6" t="s">
        <v>175</v>
      </c>
      <c r="D144" s="19">
        <v>800</v>
      </c>
      <c r="E144" s="8"/>
      <c r="F144" s="8"/>
    </row>
    <row r="145" spans="1:6" ht="31.5" x14ac:dyDescent="0.25">
      <c r="A145" s="5">
        <f t="shared" si="3"/>
        <v>133</v>
      </c>
      <c r="B145" s="9" t="s">
        <v>138</v>
      </c>
      <c r="C145" s="6" t="s">
        <v>175</v>
      </c>
      <c r="D145" s="19">
        <v>450</v>
      </c>
      <c r="E145" s="8"/>
      <c r="F145" s="8"/>
    </row>
    <row r="146" spans="1:6" ht="15.75" x14ac:dyDescent="0.25">
      <c r="A146" s="5">
        <f t="shared" si="3"/>
        <v>134</v>
      </c>
      <c r="B146" s="9" t="s">
        <v>139</v>
      </c>
      <c r="C146" s="6" t="s">
        <v>175</v>
      </c>
      <c r="D146" s="19">
        <v>9000</v>
      </c>
      <c r="E146" s="8"/>
      <c r="F146" s="8"/>
    </row>
    <row r="147" spans="1:6" ht="31.5" x14ac:dyDescent="0.25">
      <c r="A147" s="5">
        <f t="shared" si="3"/>
        <v>135</v>
      </c>
      <c r="B147" s="9" t="s">
        <v>140</v>
      </c>
      <c r="C147" s="6" t="s">
        <v>175</v>
      </c>
      <c r="D147" s="19">
        <v>400</v>
      </c>
      <c r="E147" s="8"/>
      <c r="F147" s="8"/>
    </row>
    <row r="148" spans="1:6" ht="15.75" x14ac:dyDescent="0.25">
      <c r="A148" s="5">
        <f t="shared" si="3"/>
        <v>136</v>
      </c>
      <c r="B148" s="9" t="s">
        <v>141</v>
      </c>
      <c r="C148" s="6" t="s">
        <v>175</v>
      </c>
      <c r="D148" s="19">
        <v>18</v>
      </c>
      <c r="E148" s="8"/>
      <c r="F148" s="8"/>
    </row>
    <row r="149" spans="1:6" ht="31.5" x14ac:dyDescent="0.25">
      <c r="A149" s="5">
        <f t="shared" si="3"/>
        <v>137</v>
      </c>
      <c r="B149" s="9" t="s">
        <v>142</v>
      </c>
      <c r="C149" s="6" t="s">
        <v>175</v>
      </c>
      <c r="D149" s="19">
        <v>250</v>
      </c>
      <c r="E149" s="8"/>
      <c r="F149" s="8"/>
    </row>
    <row r="150" spans="1:6" ht="31.5" x14ac:dyDescent="0.25">
      <c r="A150" s="5">
        <f t="shared" si="3"/>
        <v>138</v>
      </c>
      <c r="B150" s="9" t="s">
        <v>143</v>
      </c>
      <c r="C150" s="6" t="s">
        <v>175</v>
      </c>
      <c r="D150" s="19">
        <v>250</v>
      </c>
      <c r="E150" s="8"/>
      <c r="F150" s="8"/>
    </row>
    <row r="151" spans="1:6" ht="31.5" x14ac:dyDescent="0.25">
      <c r="A151" s="5">
        <f t="shared" si="3"/>
        <v>139</v>
      </c>
      <c r="B151" s="9" t="s">
        <v>144</v>
      </c>
      <c r="C151" s="6" t="s">
        <v>175</v>
      </c>
      <c r="D151" s="19">
        <v>250</v>
      </c>
      <c r="E151" s="8"/>
      <c r="F151" s="8"/>
    </row>
    <row r="152" spans="1:6" ht="31.5" x14ac:dyDescent="0.25">
      <c r="A152" s="5">
        <f t="shared" si="3"/>
        <v>140</v>
      </c>
      <c r="B152" s="9" t="s">
        <v>145</v>
      </c>
      <c r="C152" s="6" t="s">
        <v>175</v>
      </c>
      <c r="D152" s="19">
        <v>35</v>
      </c>
      <c r="E152" s="8"/>
      <c r="F152" s="8"/>
    </row>
    <row r="153" spans="1:6" ht="31.5" x14ac:dyDescent="0.25">
      <c r="A153" s="5">
        <f t="shared" si="3"/>
        <v>141</v>
      </c>
      <c r="B153" s="9" t="s">
        <v>146</v>
      </c>
      <c r="C153" s="6" t="s">
        <v>175</v>
      </c>
      <c r="D153" s="19">
        <v>5</v>
      </c>
      <c r="E153" s="8"/>
      <c r="F153" s="8"/>
    </row>
    <row r="154" spans="1:6" ht="31.5" x14ac:dyDescent="0.25">
      <c r="A154" s="5">
        <f t="shared" si="3"/>
        <v>142</v>
      </c>
      <c r="B154" s="9" t="s">
        <v>147</v>
      </c>
      <c r="C154" s="6" t="s">
        <v>175</v>
      </c>
      <c r="D154" s="19">
        <v>5</v>
      </c>
      <c r="E154" s="8"/>
      <c r="F154" s="8"/>
    </row>
    <row r="155" spans="1:6" ht="31.5" x14ac:dyDescent="0.25">
      <c r="A155" s="5">
        <f t="shared" si="3"/>
        <v>143</v>
      </c>
      <c r="B155" s="9" t="s">
        <v>148</v>
      </c>
      <c r="C155" s="6" t="s">
        <v>175</v>
      </c>
      <c r="D155" s="19">
        <v>12</v>
      </c>
      <c r="E155" s="8"/>
      <c r="F155" s="8"/>
    </row>
    <row r="156" spans="1:6" ht="31.5" x14ac:dyDescent="0.25">
      <c r="A156" s="5">
        <f t="shared" si="3"/>
        <v>144</v>
      </c>
      <c r="B156" s="9" t="s">
        <v>149</v>
      </c>
      <c r="C156" s="6" t="s">
        <v>175</v>
      </c>
      <c r="D156" s="19">
        <v>6</v>
      </c>
      <c r="E156" s="8"/>
      <c r="F156" s="8"/>
    </row>
    <row r="157" spans="1:6" ht="31.5" x14ac:dyDescent="0.25">
      <c r="A157" s="5">
        <f t="shared" si="3"/>
        <v>145</v>
      </c>
      <c r="B157" s="9" t="s">
        <v>150</v>
      </c>
      <c r="C157" s="6" t="s">
        <v>175</v>
      </c>
      <c r="D157" s="10">
        <v>3</v>
      </c>
      <c r="E157" s="8"/>
      <c r="F157" s="8"/>
    </row>
    <row r="158" spans="1:6" ht="31.5" x14ac:dyDescent="0.25">
      <c r="A158" s="5">
        <f t="shared" si="3"/>
        <v>146</v>
      </c>
      <c r="B158" s="9" t="s">
        <v>151</v>
      </c>
      <c r="C158" s="6" t="s">
        <v>175</v>
      </c>
      <c r="D158" s="10">
        <v>3</v>
      </c>
      <c r="E158" s="8"/>
      <c r="F158" s="8"/>
    </row>
    <row r="159" spans="1:6" ht="31.5" x14ac:dyDescent="0.25">
      <c r="A159" s="5">
        <f t="shared" si="3"/>
        <v>147</v>
      </c>
      <c r="B159" s="9" t="s">
        <v>152</v>
      </c>
      <c r="C159" s="6" t="s">
        <v>175</v>
      </c>
      <c r="D159" s="16">
        <v>1000</v>
      </c>
      <c r="E159" s="8"/>
      <c r="F159" s="8"/>
    </row>
    <row r="160" spans="1:6" ht="15.75" x14ac:dyDescent="0.25">
      <c r="A160" s="5">
        <f t="shared" si="3"/>
        <v>148</v>
      </c>
      <c r="B160" s="9" t="s">
        <v>153</v>
      </c>
      <c r="C160" s="6" t="s">
        <v>175</v>
      </c>
      <c r="D160" s="16">
        <v>1000</v>
      </c>
      <c r="E160" s="8"/>
      <c r="F160" s="8"/>
    </row>
    <row r="161" spans="1:6" ht="15.75" x14ac:dyDescent="0.25">
      <c r="A161" s="5">
        <f t="shared" si="3"/>
        <v>149</v>
      </c>
      <c r="B161" s="9" t="s">
        <v>154</v>
      </c>
      <c r="C161" s="6" t="s">
        <v>175</v>
      </c>
      <c r="D161" s="16">
        <v>200</v>
      </c>
      <c r="E161" s="8"/>
      <c r="F161" s="8"/>
    </row>
    <row r="162" spans="1:6" ht="15.75" x14ac:dyDescent="0.25">
      <c r="A162" s="5">
        <f t="shared" si="3"/>
        <v>150</v>
      </c>
      <c r="B162" s="9" t="s">
        <v>155</v>
      </c>
      <c r="C162" s="6" t="s">
        <v>175</v>
      </c>
      <c r="D162" s="16">
        <v>90</v>
      </c>
      <c r="E162" s="8"/>
      <c r="F162" s="8"/>
    </row>
    <row r="163" spans="1:6" ht="47.25" x14ac:dyDescent="0.25">
      <c r="A163" s="5">
        <f t="shared" si="3"/>
        <v>151</v>
      </c>
      <c r="B163" s="9" t="s">
        <v>156</v>
      </c>
      <c r="C163" s="6" t="s">
        <v>175</v>
      </c>
      <c r="D163" s="19">
        <v>1000</v>
      </c>
      <c r="E163" s="8"/>
      <c r="F163" s="8"/>
    </row>
    <row r="164" spans="1:6" ht="15.75" x14ac:dyDescent="0.25">
      <c r="A164" s="5">
        <f t="shared" si="3"/>
        <v>152</v>
      </c>
      <c r="B164" s="9" t="s">
        <v>157</v>
      </c>
      <c r="C164" s="6" t="s">
        <v>175</v>
      </c>
      <c r="D164" s="19">
        <v>1000</v>
      </c>
      <c r="E164" s="8"/>
      <c r="F164" s="8"/>
    </row>
    <row r="165" spans="1:6" ht="15.75" x14ac:dyDescent="0.25">
      <c r="A165" s="5">
        <f t="shared" si="3"/>
        <v>153</v>
      </c>
      <c r="B165" s="9" t="s">
        <v>158</v>
      </c>
      <c r="C165" s="6" t="s">
        <v>175</v>
      </c>
      <c r="D165" s="19">
        <v>5000</v>
      </c>
      <c r="E165" s="8"/>
      <c r="F165" s="8"/>
    </row>
    <row r="166" spans="1:6" ht="31.5" x14ac:dyDescent="0.25">
      <c r="A166" s="5">
        <f t="shared" si="3"/>
        <v>154</v>
      </c>
      <c r="B166" s="9" t="s">
        <v>159</v>
      </c>
      <c r="C166" s="6" t="s">
        <v>175</v>
      </c>
      <c r="D166" s="19">
        <v>110</v>
      </c>
      <c r="E166" s="8"/>
      <c r="F166" s="8"/>
    </row>
    <row r="167" spans="1:6" ht="47.25" x14ac:dyDescent="0.25">
      <c r="A167" s="5">
        <f t="shared" si="3"/>
        <v>155</v>
      </c>
      <c r="B167" s="9" t="s">
        <v>160</v>
      </c>
      <c r="C167" s="6" t="s">
        <v>175</v>
      </c>
      <c r="D167" s="19">
        <v>90</v>
      </c>
      <c r="E167" s="8"/>
      <c r="F167" s="8"/>
    </row>
    <row r="168" spans="1:6" ht="47.25" x14ac:dyDescent="0.25">
      <c r="A168" s="5">
        <f t="shared" si="3"/>
        <v>156</v>
      </c>
      <c r="B168" s="9" t="s">
        <v>161</v>
      </c>
      <c r="C168" s="6" t="s">
        <v>175</v>
      </c>
      <c r="D168" s="19">
        <v>75</v>
      </c>
      <c r="E168" s="8"/>
      <c r="F168" s="8"/>
    </row>
    <row r="169" spans="1:6" ht="31.5" x14ac:dyDescent="0.25">
      <c r="A169" s="5">
        <f t="shared" si="3"/>
        <v>157</v>
      </c>
      <c r="B169" s="9" t="s">
        <v>162</v>
      </c>
      <c r="C169" s="6" t="s">
        <v>175</v>
      </c>
      <c r="D169" s="19">
        <v>200</v>
      </c>
      <c r="E169" s="8"/>
      <c r="F169" s="8"/>
    </row>
    <row r="170" spans="1:6" ht="31.5" x14ac:dyDescent="0.25">
      <c r="A170" s="5">
        <f t="shared" si="3"/>
        <v>158</v>
      </c>
      <c r="B170" s="9" t="s">
        <v>163</v>
      </c>
      <c r="C170" s="6" t="s">
        <v>175</v>
      </c>
      <c r="D170" s="19">
        <v>17</v>
      </c>
      <c r="E170" s="8"/>
      <c r="F170" s="8"/>
    </row>
    <row r="171" spans="1:6" ht="31.5" x14ac:dyDescent="0.25">
      <c r="A171" s="5">
        <f t="shared" si="3"/>
        <v>159</v>
      </c>
      <c r="B171" s="9" t="s">
        <v>164</v>
      </c>
      <c r="C171" s="6" t="s">
        <v>175</v>
      </c>
      <c r="D171" s="19">
        <v>4</v>
      </c>
      <c r="E171" s="8"/>
      <c r="F171" s="8"/>
    </row>
    <row r="172" spans="1:6" ht="31.5" x14ac:dyDescent="0.25">
      <c r="A172" s="5">
        <f t="shared" si="3"/>
        <v>160</v>
      </c>
      <c r="B172" s="9" t="s">
        <v>165</v>
      </c>
      <c r="C172" s="6" t="s">
        <v>175</v>
      </c>
      <c r="D172" s="19">
        <v>120</v>
      </c>
      <c r="E172" s="8"/>
      <c r="F172" s="8"/>
    </row>
    <row r="173" spans="1:6" ht="31.5" x14ac:dyDescent="0.25">
      <c r="A173" s="5">
        <f t="shared" si="3"/>
        <v>161</v>
      </c>
      <c r="B173" s="9" t="s">
        <v>166</v>
      </c>
      <c r="C173" s="6" t="s">
        <v>175</v>
      </c>
      <c r="D173" s="19">
        <v>15</v>
      </c>
      <c r="E173" s="8"/>
      <c r="F173" s="8"/>
    </row>
    <row r="174" spans="1:6" ht="47.25" x14ac:dyDescent="0.25">
      <c r="A174" s="5">
        <f t="shared" si="3"/>
        <v>162</v>
      </c>
      <c r="B174" s="9" t="s">
        <v>167</v>
      </c>
      <c r="C174" s="6" t="s">
        <v>175</v>
      </c>
      <c r="D174" s="19">
        <v>1650</v>
      </c>
      <c r="E174" s="8"/>
      <c r="F174" s="8"/>
    </row>
    <row r="175" spans="1:6" ht="31.5" x14ac:dyDescent="0.25">
      <c r="A175" s="5">
        <f t="shared" si="3"/>
        <v>163</v>
      </c>
      <c r="B175" s="9" t="s">
        <v>168</v>
      </c>
      <c r="C175" s="6" t="s">
        <v>175</v>
      </c>
      <c r="D175" s="19">
        <v>700</v>
      </c>
      <c r="E175" s="8"/>
      <c r="F175" s="8"/>
    </row>
    <row r="176" spans="1:6" ht="31.5" x14ac:dyDescent="0.25">
      <c r="A176" s="5">
        <f t="shared" si="3"/>
        <v>164</v>
      </c>
      <c r="B176" s="9" t="s">
        <v>169</v>
      </c>
      <c r="C176" s="6" t="s">
        <v>175</v>
      </c>
      <c r="D176" s="19">
        <v>7000</v>
      </c>
      <c r="E176" s="8"/>
      <c r="F176" s="8"/>
    </row>
    <row r="177" spans="1:8" ht="31.5" x14ac:dyDescent="0.25">
      <c r="A177" s="5">
        <f t="shared" si="3"/>
        <v>165</v>
      </c>
      <c r="B177" s="9" t="s">
        <v>170</v>
      </c>
      <c r="C177" s="6" t="s">
        <v>175</v>
      </c>
      <c r="D177" s="19">
        <v>4000</v>
      </c>
      <c r="E177" s="8"/>
      <c r="F177" s="8"/>
    </row>
    <row r="178" spans="1:8" ht="31.5" x14ac:dyDescent="0.25">
      <c r="A178" s="5">
        <f t="shared" si="3"/>
        <v>166</v>
      </c>
      <c r="B178" s="9" t="s">
        <v>171</v>
      </c>
      <c r="C178" s="6" t="s">
        <v>175</v>
      </c>
      <c r="D178" s="19">
        <v>7000</v>
      </c>
      <c r="E178" s="8"/>
      <c r="F178" s="8"/>
    </row>
    <row r="179" spans="1:8" ht="15.75" x14ac:dyDescent="0.25">
      <c r="A179" s="5">
        <f t="shared" si="3"/>
        <v>167</v>
      </c>
      <c r="B179" s="9" t="s">
        <v>172</v>
      </c>
      <c r="C179" s="6" t="s">
        <v>175</v>
      </c>
      <c r="D179" s="19">
        <v>4000</v>
      </c>
      <c r="E179" s="8"/>
      <c r="F179" s="8"/>
    </row>
    <row r="180" spans="1:8" ht="15.75" x14ac:dyDescent="0.25">
      <c r="A180" s="5">
        <f t="shared" si="3"/>
        <v>168</v>
      </c>
      <c r="B180" s="9" t="s">
        <v>173</v>
      </c>
      <c r="C180" s="6" t="s">
        <v>175</v>
      </c>
      <c r="D180" s="16">
        <v>200</v>
      </c>
      <c r="E180" s="8"/>
      <c r="F180" s="8"/>
    </row>
    <row r="181" spans="1:8" ht="16.5" thickBot="1" x14ac:dyDescent="0.3">
      <c r="A181" s="5">
        <f t="shared" si="3"/>
        <v>169</v>
      </c>
      <c r="B181" s="9" t="s">
        <v>174</v>
      </c>
      <c r="C181" s="6" t="s">
        <v>175</v>
      </c>
      <c r="D181" s="7">
        <v>250</v>
      </c>
      <c r="E181" s="8"/>
      <c r="F181" s="8"/>
      <c r="H181">
        <f>SUM(D13:D181)</f>
        <v>258553</v>
      </c>
    </row>
    <row r="182" spans="1:8" ht="22.15" customHeight="1" thickBot="1" x14ac:dyDescent="0.3">
      <c r="A182" s="27" t="s">
        <v>4</v>
      </c>
      <c r="B182" s="27"/>
      <c r="C182" s="27"/>
      <c r="D182" s="27"/>
      <c r="E182" s="27"/>
      <c r="F182" s="17">
        <f>SUM(F13:F181)</f>
        <v>0</v>
      </c>
    </row>
    <row r="183" spans="1:8" ht="22.15" customHeight="1" thickBot="1" x14ac:dyDescent="0.3">
      <c r="A183" s="27" t="s">
        <v>5</v>
      </c>
      <c r="B183" s="27"/>
      <c r="C183" s="27"/>
      <c r="D183" s="27"/>
      <c r="E183" s="27"/>
      <c r="F183" s="17">
        <f>F182*0.2</f>
        <v>0</v>
      </c>
    </row>
    <row r="184" spans="1:8" ht="22.15" customHeight="1" thickBot="1" x14ac:dyDescent="0.3">
      <c r="A184" s="27" t="s">
        <v>6</v>
      </c>
      <c r="B184" s="27"/>
      <c r="C184" s="27"/>
      <c r="D184" s="27"/>
      <c r="E184" s="27"/>
      <c r="F184" s="18">
        <f>F182+F183</f>
        <v>0</v>
      </c>
    </row>
    <row r="186" spans="1:8" ht="15.75" x14ac:dyDescent="0.25">
      <c r="D186" s="26" t="s">
        <v>181</v>
      </c>
      <c r="E186" s="26"/>
      <c r="F186" s="26"/>
    </row>
    <row r="187" spans="1:8" ht="15.75" x14ac:dyDescent="0.25">
      <c r="C187" s="24" t="s">
        <v>182</v>
      </c>
      <c r="D187" s="24"/>
      <c r="E187" s="24"/>
      <c r="F187" s="24"/>
    </row>
    <row r="190" spans="1:8" x14ac:dyDescent="0.25">
      <c r="G190" s="20"/>
    </row>
    <row r="193" spans="7:8" x14ac:dyDescent="0.25">
      <c r="G193" s="20"/>
    </row>
    <row r="194" spans="7:8" x14ac:dyDescent="0.25">
      <c r="G194" s="21"/>
      <c r="H194" s="21"/>
    </row>
    <row r="197" spans="7:8" x14ac:dyDescent="0.25">
      <c r="G197" s="20">
        <f>700000-F184</f>
        <v>700000</v>
      </c>
    </row>
  </sheetData>
  <mergeCells count="8">
    <mergeCell ref="B7:D7"/>
    <mergeCell ref="C187:F187"/>
    <mergeCell ref="B8:E8"/>
    <mergeCell ref="B10:E10"/>
    <mergeCell ref="D186:F186"/>
    <mergeCell ref="A182:E182"/>
    <mergeCell ref="A183:E183"/>
    <mergeCell ref="A184:E184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2014-09-30T08:56:26Z</cp:lastPrinted>
  <dcterms:created xsi:type="dcterms:W3CDTF">2014-06-25T15:01:34Z</dcterms:created>
  <dcterms:modified xsi:type="dcterms:W3CDTF">2014-10-13T10:14:04Z</dcterms:modified>
</cp:coreProperties>
</file>